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poeducacionsuperior-my.sharepoint.com/personal/planeacion_corporaciongilbertoecheverri_gov_co/Documents/MIPG/PLANES AÑO 2026/CICI/AUDITORIAS PROCESOS 2026/AUDITORIA PROCESO PLANEACION/PLAN ACCIÓN/"/>
    </mc:Choice>
  </mc:AlternateContent>
  <xr:revisionPtr revIDLastSave="0" documentId="8_{42C75A3C-E451-4118-B8F8-F0A3B72F4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ACCION 2026" sheetId="2" r:id="rId1"/>
    <sheet name="Listas" sheetId="3" state="hidden" r:id="rId2"/>
  </sheets>
  <definedNames>
    <definedName name="_xlnm._FilterDatabase" localSheetId="0" hidden="1">'PLAN ACCION 2026'!$A$6:$H$38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8" i="2"/>
  <c r="H15" i="2" l="1"/>
</calcChain>
</file>

<file path=xl/sharedStrings.xml><?xml version="1.0" encoding="utf-8"?>
<sst xmlns="http://schemas.openxmlformats.org/spreadsheetml/2006/main" count="260" uniqueCount="163">
  <si>
    <t xml:space="preserve">FORMATO PLAN DE ACCIÓN INSTITUCIONAL </t>
  </si>
  <si>
    <t xml:space="preserve">Código: </t>
  </si>
  <si>
    <t>GDE- PL - 02</t>
  </si>
  <si>
    <t>Versión:</t>
  </si>
  <si>
    <t>Página:</t>
  </si>
  <si>
    <t>1 de 3</t>
  </si>
  <si>
    <r>
      <t xml:space="preserve">OBJETIVO: </t>
    </r>
    <r>
      <rPr>
        <sz val="11"/>
        <color theme="1"/>
        <rFont val="Calibri"/>
        <family val="2"/>
        <scheme val="minor"/>
      </rPr>
      <t>Impulsar el logro de los resultados esperados en cada dimensión estratégica de la Corporación, a través de la definición y ejecución de un Plan de Acción anual que priorice acciones, proyectos y actividades con impacto en el cumplimiento de los objetivos institucionales y la satisfacción de las necesidades más apremiantes de la entidad en el año 2026.</t>
    </r>
  </si>
  <si>
    <r>
      <rPr>
        <b/>
        <sz val="11"/>
        <rFont val="Calibri"/>
        <family val="2"/>
        <scheme val="minor"/>
      </rPr>
      <t>Articulación con el Plan de Desarrollo Departamental: COMPONENTE 2.3. EDUCACIÓN Y CULTURA CON PERTINENCIA Y CALIDAD</t>
    </r>
    <r>
      <rPr>
        <sz val="11"/>
        <rFont val="Calibri"/>
        <family val="2"/>
        <scheme val="minor"/>
      </rPr>
      <t>; Objetivo: Ampliar las oportunidades de acceso y permanencia a la educación de los habilitantes de Antioquia con la más alta calidad, optimizando la oferta de formación para mejorar competencias para la vida y lograr tránsitos armónicos entre los niveles educativos con pertinencia y en entornos escolares protectores y saludables, extendiendo la jornada escolar para habilitar el sistema del cuidado. De igual forma, promover e impulsar estrategias que garanticen el desarrollo de las artes y la cultura, además del fortaleciendo de los procesos de protección, conservación, investigación, formación y divulgación del patrimonio cultural material e inmaterial del departamento de Antioquia.</t>
    </r>
  </si>
  <si>
    <t>Dimensión</t>
  </si>
  <si>
    <t>Componente</t>
  </si>
  <si>
    <t>Proyecto/Programa</t>
  </si>
  <si>
    <t>Indicador</t>
  </si>
  <si>
    <t>Unidad</t>
  </si>
  <si>
    <t>Descripción - Producto</t>
  </si>
  <si>
    <t>Línea base (2025)</t>
  </si>
  <si>
    <t>Meta 2026 (propuesta)</t>
  </si>
  <si>
    <t>1. Promoción del acceso a educación terciaria</t>
  </si>
  <si>
    <t>Articulación con la educación básica, secundaria y media</t>
  </si>
  <si>
    <t>Semestre Cero</t>
  </si>
  <si>
    <t>Estudiantes acompañados en el programa</t>
  </si>
  <si>
    <t>Número</t>
  </si>
  <si>
    <t>Cantidad de estudiantes acompañados en el programa Semestre Cero</t>
  </si>
  <si>
    <t>Estudiantes certificados</t>
  </si>
  <si>
    <t>Cantidad de estudiantes certificados por el programa Semestre Cero</t>
  </si>
  <si>
    <t>Estudiantes que participan del simulacro tipo Saber 11</t>
  </si>
  <si>
    <t>Número de estudiantes que presentan simulacro. En caso de aplicarse 2 simulacros, se calculará el promedio</t>
  </si>
  <si>
    <t>Docentes acompañados en el programa</t>
  </si>
  <si>
    <t>Cantidad de docentes acompañados en el programa Semestre Cero</t>
  </si>
  <si>
    <t>Formación de capacidades</t>
  </si>
  <si>
    <t>Número de estudiantes y docentes acompañados</t>
  </si>
  <si>
    <t>Docentes y estudiantes que participan en procesos formativos (diplomados/cursos) en TIC, inglés u otras áreas.</t>
  </si>
  <si>
    <t>Proyecto de vida</t>
  </si>
  <si>
    <t>Proyecto de vida (Dimensión 1)</t>
  </si>
  <si>
    <t>Número de actividades realizadas</t>
  </si>
  <si>
    <t>Acciones pedagógicas para fortalecer el proyecto de vida en estudiantes de educación media.</t>
  </si>
  <si>
    <t>2. Estrategias para garantizar trayectorias educativas completas</t>
  </si>
  <si>
    <t>Orientación y asesoramiento</t>
  </si>
  <si>
    <t>Proyecto de vida (Dimensión 2)</t>
  </si>
  <si>
    <t>Talleres y acciones de orientación que fortalecen decisiones vocacionales y académicas.</t>
  </si>
  <si>
    <t>Fomento de oportunidades del ecosistema educativo</t>
  </si>
  <si>
    <t>Actividades de difusión y asesoría sobre oportunidades educativas y de financiación.</t>
  </si>
  <si>
    <t>Apoyo financiero</t>
  </si>
  <si>
    <t>Programas de financiación (Fondos de educación superior)</t>
  </si>
  <si>
    <t>Número de beneficiarios de becas, créditos o estímulos para educación superior</t>
  </si>
  <si>
    <t>El indicador mide la cantidad de beneficiarios, por concepto de becas, créditos o estímulos entregados en fondos de educación superior promedio por semestre</t>
  </si>
  <si>
    <t>Número de becas, créditos o estímulos entregados a beneficiarios para educación superior</t>
  </si>
  <si>
    <t>El indicador mide la cantidad de becas, créditos o estímulos entregados en fondos de educación superior promedio por semestre</t>
  </si>
  <si>
    <t>Programas de financiación (Programa de becas ETDH)</t>
  </si>
  <si>
    <t>Número de beneficiarios de becas, créditos o estímulos para ETDH</t>
  </si>
  <si>
    <t>El indicador mide la cantidad de beneficiarios, por concepto de becas, créditos o estímulos entregados en el programa de becas ETDH.</t>
  </si>
  <si>
    <t>Número de becas, créditos o estímulos para ETDH</t>
  </si>
  <si>
    <t>El indicador mide la cantidad de becas, créditos o estímulos entregados en el programa de becas ETDH.</t>
  </si>
  <si>
    <t>Seguimiento a la permanencia</t>
  </si>
  <si>
    <t>Número de acciones de seguimiento a la permanencia</t>
  </si>
  <si>
    <t>El indicador mide la cantidad de acciones orientadas a garantizar la permanencia de los beneficiarios en su respectivo programa, tales como gestión telefónica de seguimiento, acompañamiento psicosocial, acompañamiento familiar</t>
  </si>
  <si>
    <t>Formación académica y fortalecimiento de habilidades</t>
  </si>
  <si>
    <t>Desarrollo de habilidades</t>
  </si>
  <si>
    <t>Número de actividades de formación realizadas</t>
  </si>
  <si>
    <t>Sesiones/talleres orientados al desarrollo de habilidades complementarias de los beneficiarios.</t>
  </si>
  <si>
    <t>3. Fortalecimiento territorial e impulso a la ciencia, la tecnología y la innovación</t>
  </si>
  <si>
    <t>Fortalecimiento territorial</t>
  </si>
  <si>
    <t>Integración territorial</t>
  </si>
  <si>
    <t>Número de actividades de fortalecimiento territorial</t>
  </si>
  <si>
    <t>Número de actividades de integración/apropiación territorial.</t>
  </si>
  <si>
    <t>Fortalecimiento de  de la ciencia, la tecnología y la innovación</t>
  </si>
  <si>
    <t>Fomento de   la ciencia, la tecnología y la innovación</t>
  </si>
  <si>
    <t>Número de actividades de fomento lideradas o acompañadas</t>
  </si>
  <si>
    <t>Eventos o espacios de articulación de la ciencia, la tecnología y la innovación liderados o acompañados por la Corporación.</t>
  </si>
  <si>
    <t>Fortalecimiento de   la ciencia, la tecnología y la innovación</t>
  </si>
  <si>
    <t>Fomento de   la ciencia, la tecnología y la innovación/Antioquia Global</t>
  </si>
  <si>
    <t>Mejoramiento de infraestructura tecnológica y la adquisición de licencias de software especializado</t>
  </si>
  <si>
    <t>Instituciones educativas beneficiarias de adecuaciones en salas de formación para infraestructura tecnológica y la adquisición de licencias de software especializado</t>
  </si>
  <si>
    <t>4. Fortalecimiento de la gestión institucional</t>
  </si>
  <si>
    <t>Gestión interinstitucional</t>
  </si>
  <si>
    <t>Gestión Técnico Administrativa</t>
  </si>
  <si>
    <t>Número de alianzas o propuestas interinstitucionales legalizadas</t>
  </si>
  <si>
    <t>Convenios/alianzas firmadas o propuestas formalizadas para impulsar oferta y acceso a educación superior.</t>
  </si>
  <si>
    <t>Gestión de nuevos proyectos y recursos</t>
  </si>
  <si>
    <t>Recursos por alianzas y proyectos en conjunto con otras entidades</t>
  </si>
  <si>
    <t>Recursos</t>
  </si>
  <si>
    <t>Monto de recursos gestionados o recibidos a través de alianzas, convenios o proyectos desarrollados en conjunto con otras entidades</t>
  </si>
  <si>
    <t>Reestructuración Organizacional</t>
  </si>
  <si>
    <t>Porcentaje</t>
  </si>
  <si>
    <t>Análisis y modificación del Alcance legal de la entidad, Actualización de estatutos, Modelo de contratación, Cambio en la figura de la entidad.</t>
  </si>
  <si>
    <t>Gestión administrativa</t>
  </si>
  <si>
    <t>Gestión de Talento Humano</t>
  </si>
  <si>
    <t>Índice de Política de Talento Humano (MIPG)</t>
  </si>
  <si>
    <t>Índice (0-100)</t>
  </si>
  <si>
    <t>Resultado del componente de Talento Humano en MIPG/FURAG. Seguimiento trimestral a planes propios.</t>
  </si>
  <si>
    <t>Gestión documental</t>
  </si>
  <si>
    <t>Gestión Documental</t>
  </si>
  <si>
    <t>Índice de Política de Gestión Documental (MIPG)</t>
  </si>
  <si>
    <t>Madurez del proceso de gestión documental PINAR</t>
  </si>
  <si>
    <t>Transparencia</t>
  </si>
  <si>
    <t>Transparencia Activa (ITA)</t>
  </si>
  <si>
    <t>Índice de Transparencia Activa (ITA)</t>
  </si>
  <si>
    <t>Autodiagnóstico ITA de Procuraduría (cumplimiento Ley 1712/2014).</t>
  </si>
  <si>
    <t>Integridad</t>
  </si>
  <si>
    <t>Gestión de Integridad Institucional</t>
  </si>
  <si>
    <t>Índice de Integridad (MIPG)</t>
  </si>
  <si>
    <t>Implementación del código de integridad y acciones de cambio cultural.</t>
  </si>
  <si>
    <t>Financiera</t>
  </si>
  <si>
    <t>Gestión financiera</t>
  </si>
  <si>
    <t>Número de días en relación a la eficiencia en pagos (días-promedio)</t>
  </si>
  <si>
    <t>Días</t>
  </si>
  <si>
    <t>Días promedio desde recepción de la orden hasta el pago (&lt;=10).</t>
  </si>
  <si>
    <t>Comunicación</t>
  </si>
  <si>
    <t>Comunicación interna y externa</t>
  </si>
  <si>
    <t>Nivel de satisfacción con actividades de comunicación interna</t>
  </si>
  <si>
    <t>Percepción de colaboradores sobre comunicación interna (encuesta).</t>
  </si>
  <si>
    <t>Posicionamiento</t>
  </si>
  <si>
    <t>Posicionamiento institucional</t>
  </si>
  <si>
    <t>Índice de posicionamiento</t>
  </si>
  <si>
    <t>Reconocimiento de la entidad entre públicos de valor (encuesta anual).</t>
  </si>
  <si>
    <t>Servicio al ciudadano</t>
  </si>
  <si>
    <t>Nivel de percepción sobre los servicios de atención al ciudadano (NPSC)</t>
  </si>
  <si>
    <t>Satisfacción de usuarios de canales de atención (PQRSD, encuestas).</t>
  </si>
  <si>
    <t>Descentralización del Servicio al Ciudadano</t>
  </si>
  <si>
    <t>Índice de Descentralización del Servicio al Ciudadano</t>
  </si>
  <si>
    <t>Capacidad de entrega de servicios oportunos y de calidad en territorio (Realizar las acciones para dar respuesta a las preguntas del DAFP previo diligenciamiento en FURAG ).</t>
  </si>
  <si>
    <t>Planeación institucional</t>
  </si>
  <si>
    <t>Gestión de Planeación Estratégica</t>
  </si>
  <si>
    <t>Índice de Desempeño Institucional (IDI)</t>
  </si>
  <si>
    <t>Resultado global de gestión institucional (FURAG/IDI).</t>
  </si>
  <si>
    <t>Evaluación y control</t>
  </si>
  <si>
    <t>Control Interno</t>
  </si>
  <si>
    <t>Índice de Control Interno (ICI)</t>
  </si>
  <si>
    <t>Madurez del Sistema de Control Interno (MECI, auditorías, planes de mejoramiento).</t>
  </si>
  <si>
    <t>Modernización TIC</t>
  </si>
  <si>
    <t>Actualización e implementación TIC</t>
  </si>
  <si>
    <t>Avance en los procesos de actualización e implementación TIC</t>
  </si>
  <si>
    <t>Renovación de infraestructura, mejoras al software misional (MENTES) y ERP.</t>
  </si>
  <si>
    <t>Áreas</t>
  </si>
  <si>
    <t>Dirección Ejecutiva</t>
  </si>
  <si>
    <t>Subdirección Administrativa y Financiera</t>
  </si>
  <si>
    <t>Subdirección de Proyectos</t>
  </si>
  <si>
    <t>Procesos</t>
  </si>
  <si>
    <t>Dirección General</t>
  </si>
  <si>
    <t>Gestión Jurídica</t>
  </si>
  <si>
    <t>Oficina de Control Interno</t>
  </si>
  <si>
    <t>Comunicaciones y Relaciones Corporativas</t>
  </si>
  <si>
    <t>Planeación Institucional</t>
  </si>
  <si>
    <t>Talento Humano</t>
  </si>
  <si>
    <t>Recursos Físicos</t>
  </si>
  <si>
    <t>Gestión TIC</t>
  </si>
  <si>
    <t>Presupuesto</t>
  </si>
  <si>
    <t>Contabilidad</t>
  </si>
  <si>
    <t>Tesorería</t>
  </si>
  <si>
    <t>Formación de capacidades – estudiantes</t>
  </si>
  <si>
    <t>Formación de capacidades – docentes</t>
  </si>
  <si>
    <t>Fomento de oportunidades educativas</t>
  </si>
  <si>
    <t>Fomento CTI</t>
  </si>
  <si>
    <t>Fondos y Becas</t>
  </si>
  <si>
    <t>Investigación e Innovación</t>
  </si>
  <si>
    <t>Indicadores</t>
  </si>
  <si>
    <t>Número de estudiantes beneficiarios</t>
  </si>
  <si>
    <t>Número de estudiantes acompañados</t>
  </si>
  <si>
    <t>Número de docentes acompañados</t>
  </si>
  <si>
    <t>Número de becas, créditos o estímulos entregados</t>
  </si>
  <si>
    <t>Porcentaje de estudiantes que participan en actividades de fortalecimiento territorial</t>
  </si>
  <si>
    <t>Avance del proyecto de investigación</t>
  </si>
  <si>
    <t>Índice de eficiencia en pagos (días)</t>
  </si>
  <si>
    <t>Índice de descentralización del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</si>
</sst>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$-240A]\ #,##0;\-[$$-240A]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65" fontId="2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2" fillId="0" borderId="1" xfId="2" applyNumberFormat="1" applyFont="1" applyFill="1" applyBorder="1" applyAlignment="1">
      <alignment horizontal="right" vertical="center"/>
    </xf>
    <xf numFmtId="9" fontId="0" fillId="0" borderId="1" xfId="0" applyNumberFormat="1" applyBorder="1"/>
    <xf numFmtId="0" fontId="0" fillId="0" borderId="1" xfId="0" applyBorder="1" applyAlignment="1">
      <alignment horizontal="left" vertical="center"/>
    </xf>
    <xf numFmtId="9" fontId="1" fillId="0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1162050</xdr:colOff>
      <xdr:row>2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6766F6-8180-4D73-8189-B71536B50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990600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8"/>
  <sheetViews>
    <sheetView tabSelected="1" topLeftCell="D1" zoomScale="60" zoomScaleNormal="60" workbookViewId="0">
      <selection activeCell="I4" sqref="I4"/>
    </sheetView>
  </sheetViews>
  <sheetFormatPr baseColWidth="10" defaultColWidth="8.7265625" defaultRowHeight="14.5" x14ac:dyDescent="0.35"/>
  <cols>
    <col min="1" max="1" width="36" style="5" customWidth="1"/>
    <col min="2" max="2" width="34" style="5" customWidth="1"/>
    <col min="3" max="3" width="29.26953125" style="5" customWidth="1"/>
    <col min="4" max="4" width="61.7265625" style="5" customWidth="1"/>
    <col min="5" max="5" width="12.54296875" style="5" bestFit="1" customWidth="1"/>
    <col min="6" max="6" width="112.1796875" style="5" customWidth="1"/>
    <col min="7" max="7" width="14.453125" style="5" bestFit="1" customWidth="1"/>
    <col min="8" max="8" width="14.81640625" style="5" bestFit="1" customWidth="1"/>
    <col min="9" max="16384" width="8.7265625" style="5"/>
  </cols>
  <sheetData>
    <row r="1" spans="1:8" s="2" customFormat="1" ht="24" customHeight="1" x14ac:dyDescent="0.35">
      <c r="A1" s="15"/>
      <c r="B1" s="16"/>
      <c r="C1" s="21" t="s">
        <v>0</v>
      </c>
      <c r="D1" s="21"/>
      <c r="E1" s="21"/>
      <c r="F1" s="22"/>
      <c r="G1" s="13" t="s">
        <v>1</v>
      </c>
      <c r="H1" s="13" t="s">
        <v>2</v>
      </c>
    </row>
    <row r="2" spans="1:8" s="2" customFormat="1" ht="41.5" customHeight="1" x14ac:dyDescent="0.35">
      <c r="A2" s="17"/>
      <c r="B2" s="18"/>
      <c r="C2" s="23"/>
      <c r="D2" s="23"/>
      <c r="E2" s="23"/>
      <c r="F2" s="24"/>
      <c r="G2" s="13" t="s">
        <v>3</v>
      </c>
      <c r="H2" s="13">
        <v>2</v>
      </c>
    </row>
    <row r="3" spans="1:8" s="2" customFormat="1" ht="24" customHeight="1" x14ac:dyDescent="0.35">
      <c r="A3" s="19"/>
      <c r="B3" s="20"/>
      <c r="C3" s="25"/>
      <c r="D3" s="25"/>
      <c r="E3" s="25"/>
      <c r="F3" s="26"/>
      <c r="G3" s="13" t="s">
        <v>4</v>
      </c>
      <c r="H3" s="13" t="s">
        <v>5</v>
      </c>
    </row>
    <row r="4" spans="1:8" s="2" customFormat="1" ht="75" customHeight="1" x14ac:dyDescent="0.35">
      <c r="A4" s="27" t="s">
        <v>6</v>
      </c>
      <c r="B4" s="28"/>
      <c r="C4" s="28"/>
      <c r="D4" s="29" t="s">
        <v>7</v>
      </c>
      <c r="E4" s="29"/>
      <c r="F4" s="29"/>
      <c r="G4" s="29"/>
      <c r="H4" s="29"/>
    </row>
    <row r="5" spans="1:8" s="2" customFormat="1" ht="29.15" customHeight="1" x14ac:dyDescent="0.35">
      <c r="A5" s="3"/>
      <c r="B5" s="3"/>
      <c r="C5" s="3"/>
      <c r="D5" s="3"/>
      <c r="E5" s="3"/>
      <c r="F5" s="3"/>
      <c r="G5" s="3"/>
      <c r="H5" s="3"/>
    </row>
    <row r="6" spans="1:8" ht="29.15" customHeight="1" x14ac:dyDescent="0.35">
      <c r="A6" s="4" t="s">
        <v>8</v>
      </c>
      <c r="B6" s="4" t="s">
        <v>9</v>
      </c>
      <c r="C6" s="12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</row>
    <row r="7" spans="1:8" ht="15" customHeight="1" x14ac:dyDescent="0.35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8">
        <v>3120</v>
      </c>
      <c r="H7" s="8">
        <v>4570</v>
      </c>
    </row>
    <row r="8" spans="1:8" ht="15" customHeight="1" x14ac:dyDescent="0.35">
      <c r="A8" s="6" t="s">
        <v>16</v>
      </c>
      <c r="B8" s="6" t="s">
        <v>17</v>
      </c>
      <c r="C8" s="6" t="s">
        <v>18</v>
      </c>
      <c r="D8" s="6" t="s">
        <v>22</v>
      </c>
      <c r="E8" s="6" t="s">
        <v>20</v>
      </c>
      <c r="F8" s="6" t="s">
        <v>23</v>
      </c>
      <c r="G8" s="8">
        <v>2694</v>
      </c>
      <c r="H8" s="8">
        <v>3946</v>
      </c>
    </row>
    <row r="9" spans="1:8" ht="15" customHeight="1" x14ac:dyDescent="0.35">
      <c r="A9" s="6" t="s">
        <v>16</v>
      </c>
      <c r="B9" s="6" t="s">
        <v>17</v>
      </c>
      <c r="C9" s="6" t="s">
        <v>18</v>
      </c>
      <c r="D9" s="6" t="s">
        <v>24</v>
      </c>
      <c r="E9" s="6" t="s">
        <v>20</v>
      </c>
      <c r="F9" s="6" t="s">
        <v>25</v>
      </c>
      <c r="G9" s="8">
        <v>2387</v>
      </c>
      <c r="H9" s="8">
        <v>3496</v>
      </c>
    </row>
    <row r="10" spans="1:8" ht="15" customHeight="1" x14ac:dyDescent="0.35">
      <c r="A10" s="6" t="s">
        <v>16</v>
      </c>
      <c r="B10" s="6" t="s">
        <v>17</v>
      </c>
      <c r="C10" s="6" t="s">
        <v>18</v>
      </c>
      <c r="D10" s="6" t="s">
        <v>26</v>
      </c>
      <c r="E10" s="6" t="s">
        <v>20</v>
      </c>
      <c r="F10" s="6" t="s">
        <v>27</v>
      </c>
      <c r="G10" s="8">
        <v>469</v>
      </c>
      <c r="H10" s="8">
        <v>670</v>
      </c>
    </row>
    <row r="11" spans="1:8" ht="29.5" customHeight="1" x14ac:dyDescent="0.35">
      <c r="A11" s="6" t="s">
        <v>16</v>
      </c>
      <c r="B11" s="6" t="s">
        <v>28</v>
      </c>
      <c r="C11" s="6" t="s">
        <v>28</v>
      </c>
      <c r="D11" s="6" t="s">
        <v>29</v>
      </c>
      <c r="E11" s="6" t="s">
        <v>20</v>
      </c>
      <c r="F11" s="6" t="s">
        <v>30</v>
      </c>
      <c r="G11" s="8">
        <v>4267</v>
      </c>
      <c r="H11" s="8">
        <v>6570</v>
      </c>
    </row>
    <row r="12" spans="1:8" ht="15" customHeight="1" x14ac:dyDescent="0.35">
      <c r="A12" s="6" t="s">
        <v>16</v>
      </c>
      <c r="B12" s="6" t="s">
        <v>31</v>
      </c>
      <c r="C12" s="6" t="s">
        <v>32</v>
      </c>
      <c r="D12" s="6" t="s">
        <v>33</v>
      </c>
      <c r="E12" s="6" t="s">
        <v>20</v>
      </c>
      <c r="F12" s="6" t="s">
        <v>34</v>
      </c>
      <c r="G12" s="8">
        <v>35</v>
      </c>
      <c r="H12" s="8">
        <v>40</v>
      </c>
    </row>
    <row r="13" spans="1:8" ht="15" customHeight="1" x14ac:dyDescent="0.35">
      <c r="A13" s="6" t="s">
        <v>35</v>
      </c>
      <c r="B13" s="6" t="s">
        <v>36</v>
      </c>
      <c r="C13" s="6" t="s">
        <v>37</v>
      </c>
      <c r="D13" s="6" t="s">
        <v>33</v>
      </c>
      <c r="E13" s="6" t="s">
        <v>20</v>
      </c>
      <c r="F13" s="6" t="s">
        <v>38</v>
      </c>
      <c r="G13" s="8">
        <v>35</v>
      </c>
      <c r="H13" s="8">
        <v>40</v>
      </c>
    </row>
    <row r="14" spans="1:8" ht="15" customHeight="1" x14ac:dyDescent="0.35">
      <c r="A14" s="6" t="s">
        <v>35</v>
      </c>
      <c r="B14" s="6" t="s">
        <v>36</v>
      </c>
      <c r="C14" s="6" t="s">
        <v>39</v>
      </c>
      <c r="D14" s="6" t="s">
        <v>33</v>
      </c>
      <c r="E14" s="6" t="s">
        <v>20</v>
      </c>
      <c r="F14" s="6" t="s">
        <v>40</v>
      </c>
      <c r="G14" s="8">
        <v>136</v>
      </c>
      <c r="H14" s="8">
        <v>140</v>
      </c>
    </row>
    <row r="15" spans="1:8" ht="15" customHeight="1" x14ac:dyDescent="0.35">
      <c r="A15" s="6" t="s">
        <v>35</v>
      </c>
      <c r="B15" s="6" t="s">
        <v>41</v>
      </c>
      <c r="C15" s="6" t="s">
        <v>42</v>
      </c>
      <c r="D15" s="6" t="s">
        <v>43</v>
      </c>
      <c r="E15" s="6" t="s">
        <v>20</v>
      </c>
      <c r="F15" s="6" t="s">
        <v>44</v>
      </c>
      <c r="G15" s="8">
        <v>614</v>
      </c>
      <c r="H15" s="8">
        <f>547+60+10+40</f>
        <v>657</v>
      </c>
    </row>
    <row r="16" spans="1:8" ht="15" customHeight="1" x14ac:dyDescent="0.35">
      <c r="A16" s="6" t="s">
        <v>35</v>
      </c>
      <c r="B16" s="6" t="s">
        <v>41</v>
      </c>
      <c r="C16" s="6" t="s">
        <v>42</v>
      </c>
      <c r="D16" s="6" t="s">
        <v>45</v>
      </c>
      <c r="E16" s="6" t="s">
        <v>20</v>
      </c>
      <c r="F16" s="6" t="s">
        <v>46</v>
      </c>
      <c r="G16" s="8">
        <v>958</v>
      </c>
      <c r="H16" s="8">
        <v>1096</v>
      </c>
    </row>
    <row r="17" spans="1:8" ht="15" customHeight="1" x14ac:dyDescent="0.35">
      <c r="A17" s="6" t="s">
        <v>35</v>
      </c>
      <c r="B17" s="6" t="s">
        <v>41</v>
      </c>
      <c r="C17" s="6" t="s">
        <v>47</v>
      </c>
      <c r="D17" s="6" t="s">
        <v>48</v>
      </c>
      <c r="E17" s="6" t="s">
        <v>20</v>
      </c>
      <c r="F17" s="6" t="s">
        <v>49</v>
      </c>
      <c r="G17" s="8">
        <v>7000</v>
      </c>
      <c r="H17" s="8">
        <v>10000</v>
      </c>
    </row>
    <row r="18" spans="1:8" ht="15" customHeight="1" x14ac:dyDescent="0.35">
      <c r="A18" s="6" t="s">
        <v>35</v>
      </c>
      <c r="B18" s="6" t="s">
        <v>41</v>
      </c>
      <c r="C18" s="6" t="s">
        <v>47</v>
      </c>
      <c r="D18" s="6" t="s">
        <v>50</v>
      </c>
      <c r="E18" s="6" t="s">
        <v>20</v>
      </c>
      <c r="F18" s="6" t="s">
        <v>51</v>
      </c>
      <c r="G18" s="8">
        <f>G17*2</f>
        <v>14000</v>
      </c>
      <c r="H18" s="8">
        <f>H17*2</f>
        <v>20000</v>
      </c>
    </row>
    <row r="19" spans="1:8" ht="15" customHeight="1" x14ac:dyDescent="0.35">
      <c r="A19" s="6" t="s">
        <v>35</v>
      </c>
      <c r="B19" s="6" t="s">
        <v>36</v>
      </c>
      <c r="C19" s="6" t="s">
        <v>52</v>
      </c>
      <c r="D19" s="6" t="s">
        <v>53</v>
      </c>
      <c r="E19" s="6" t="s">
        <v>20</v>
      </c>
      <c r="F19" s="10" t="s">
        <v>54</v>
      </c>
      <c r="G19" s="8">
        <v>0</v>
      </c>
      <c r="H19" s="8">
        <v>100</v>
      </c>
    </row>
    <row r="20" spans="1:8" ht="15" customHeight="1" x14ac:dyDescent="0.35">
      <c r="A20" s="6" t="s">
        <v>35</v>
      </c>
      <c r="B20" s="6" t="s">
        <v>55</v>
      </c>
      <c r="C20" s="6" t="s">
        <v>56</v>
      </c>
      <c r="D20" s="6" t="s">
        <v>57</v>
      </c>
      <c r="E20" s="6" t="s">
        <v>20</v>
      </c>
      <c r="F20" s="6" t="s">
        <v>58</v>
      </c>
      <c r="G20" s="8">
        <v>140</v>
      </c>
      <c r="H20" s="8">
        <v>150</v>
      </c>
    </row>
    <row r="21" spans="1:8" ht="15" customHeight="1" x14ac:dyDescent="0.35">
      <c r="A21" s="6" t="s">
        <v>59</v>
      </c>
      <c r="B21" s="6" t="s">
        <v>60</v>
      </c>
      <c r="C21" s="6" t="s">
        <v>61</v>
      </c>
      <c r="D21" s="6" t="s">
        <v>62</v>
      </c>
      <c r="E21" s="6" t="s">
        <v>20</v>
      </c>
      <c r="F21" s="6" t="s">
        <v>63</v>
      </c>
      <c r="G21" s="8">
        <v>35</v>
      </c>
      <c r="H21" s="8">
        <v>40</v>
      </c>
    </row>
    <row r="22" spans="1:8" ht="15" customHeight="1" x14ac:dyDescent="0.35">
      <c r="A22" s="6" t="s">
        <v>59</v>
      </c>
      <c r="B22" s="6" t="s">
        <v>64</v>
      </c>
      <c r="C22" s="6" t="s">
        <v>65</v>
      </c>
      <c r="D22" s="6" t="s">
        <v>66</v>
      </c>
      <c r="E22" s="6" t="s">
        <v>20</v>
      </c>
      <c r="F22" s="6" t="s">
        <v>67</v>
      </c>
      <c r="G22" s="8">
        <v>3</v>
      </c>
      <c r="H22" s="8">
        <v>5</v>
      </c>
    </row>
    <row r="23" spans="1:8" ht="15" customHeight="1" x14ac:dyDescent="0.35">
      <c r="A23" s="6" t="s">
        <v>59</v>
      </c>
      <c r="B23" s="6" t="s">
        <v>68</v>
      </c>
      <c r="C23" s="6" t="s">
        <v>69</v>
      </c>
      <c r="D23" s="6" t="s">
        <v>70</v>
      </c>
      <c r="E23" s="6" t="s">
        <v>20</v>
      </c>
      <c r="F23" s="6" t="s">
        <v>71</v>
      </c>
      <c r="G23" s="8">
        <v>0</v>
      </c>
      <c r="H23" s="8">
        <v>35</v>
      </c>
    </row>
    <row r="24" spans="1:8" ht="15" customHeight="1" x14ac:dyDescent="0.35">
      <c r="A24" s="6" t="s">
        <v>72</v>
      </c>
      <c r="B24" s="6" t="s">
        <v>73</v>
      </c>
      <c r="C24" s="6" t="s">
        <v>74</v>
      </c>
      <c r="D24" s="6" t="s">
        <v>75</v>
      </c>
      <c r="E24" s="6" t="s">
        <v>20</v>
      </c>
      <c r="F24" s="6" t="s">
        <v>76</v>
      </c>
      <c r="G24" s="8">
        <v>14</v>
      </c>
      <c r="H24" s="8">
        <v>18</v>
      </c>
    </row>
    <row r="25" spans="1:8" ht="15" customHeight="1" x14ac:dyDescent="0.35">
      <c r="A25" s="6" t="s">
        <v>72</v>
      </c>
      <c r="B25" s="6" t="s">
        <v>73</v>
      </c>
      <c r="C25" s="6" t="s">
        <v>77</v>
      </c>
      <c r="D25" s="6" t="s">
        <v>78</v>
      </c>
      <c r="E25" s="6" t="s">
        <v>79</v>
      </c>
      <c r="F25" s="6" t="s">
        <v>80</v>
      </c>
      <c r="G25" s="1">
        <v>8140467735</v>
      </c>
      <c r="H25" s="1">
        <v>6867098156</v>
      </c>
    </row>
    <row r="26" spans="1:8" x14ac:dyDescent="0.35">
      <c r="A26" s="7" t="s">
        <v>72</v>
      </c>
      <c r="B26" s="7" t="s">
        <v>73</v>
      </c>
      <c r="C26" s="7" t="s">
        <v>74</v>
      </c>
      <c r="D26" s="7" t="s">
        <v>81</v>
      </c>
      <c r="E26" s="7" t="s">
        <v>82</v>
      </c>
      <c r="F26" s="7" t="s">
        <v>83</v>
      </c>
      <c r="G26" s="9">
        <v>0</v>
      </c>
      <c r="H26" s="9">
        <v>1</v>
      </c>
    </row>
    <row r="27" spans="1:8" customFormat="1" ht="15" customHeight="1" x14ac:dyDescent="0.35">
      <c r="A27" s="7" t="s">
        <v>72</v>
      </c>
      <c r="B27" s="7" t="s">
        <v>84</v>
      </c>
      <c r="C27" s="7" t="s">
        <v>85</v>
      </c>
      <c r="D27" s="7" t="s">
        <v>86</v>
      </c>
      <c r="E27" s="7" t="s">
        <v>87</v>
      </c>
      <c r="F27" s="7" t="s">
        <v>88</v>
      </c>
      <c r="G27" s="11">
        <v>0.97</v>
      </c>
      <c r="H27" s="9">
        <v>0.98</v>
      </c>
    </row>
    <row r="28" spans="1:8" customFormat="1" ht="15" customHeight="1" x14ac:dyDescent="0.35">
      <c r="A28" s="7" t="s">
        <v>72</v>
      </c>
      <c r="B28" s="7" t="s">
        <v>89</v>
      </c>
      <c r="C28" s="7" t="s">
        <v>90</v>
      </c>
      <c r="D28" s="7" t="s">
        <v>91</v>
      </c>
      <c r="E28" s="7" t="s">
        <v>87</v>
      </c>
      <c r="F28" s="7" t="s">
        <v>92</v>
      </c>
      <c r="G28" s="11">
        <v>0.72</v>
      </c>
      <c r="H28" s="11">
        <v>0.8</v>
      </c>
    </row>
    <row r="29" spans="1:8" customFormat="1" ht="15" customHeight="1" x14ac:dyDescent="0.35">
      <c r="A29" s="7" t="s">
        <v>72</v>
      </c>
      <c r="B29" s="7" t="s">
        <v>93</v>
      </c>
      <c r="C29" s="7" t="s">
        <v>94</v>
      </c>
      <c r="D29" s="7" t="s">
        <v>95</v>
      </c>
      <c r="E29" s="7" t="s">
        <v>87</v>
      </c>
      <c r="F29" s="7" t="s">
        <v>96</v>
      </c>
      <c r="G29" s="11">
        <v>1</v>
      </c>
      <c r="H29" s="11">
        <v>1</v>
      </c>
    </row>
    <row r="30" spans="1:8" customFormat="1" ht="15" customHeight="1" x14ac:dyDescent="0.35">
      <c r="A30" s="7" t="s">
        <v>72</v>
      </c>
      <c r="B30" s="7" t="s">
        <v>97</v>
      </c>
      <c r="C30" s="7" t="s">
        <v>98</v>
      </c>
      <c r="D30" s="7" t="s">
        <v>99</v>
      </c>
      <c r="E30" s="7" t="s">
        <v>87</v>
      </c>
      <c r="F30" s="7" t="s">
        <v>100</v>
      </c>
      <c r="G30" s="11">
        <v>0.97</v>
      </c>
      <c r="H30" s="9">
        <v>1</v>
      </c>
    </row>
    <row r="31" spans="1:8" customFormat="1" ht="15" customHeight="1" x14ac:dyDescent="0.35">
      <c r="A31" s="7" t="s">
        <v>72</v>
      </c>
      <c r="B31" s="7" t="s">
        <v>101</v>
      </c>
      <c r="C31" s="7" t="s">
        <v>102</v>
      </c>
      <c r="D31" s="7" t="s">
        <v>103</v>
      </c>
      <c r="E31" s="7" t="s">
        <v>104</v>
      </c>
      <c r="F31" s="7" t="s">
        <v>105</v>
      </c>
      <c r="G31" s="7">
        <v>10</v>
      </c>
      <c r="H31" s="7">
        <v>10</v>
      </c>
    </row>
    <row r="32" spans="1:8" customFormat="1" ht="15" customHeight="1" x14ac:dyDescent="0.35">
      <c r="A32" s="7" t="s">
        <v>72</v>
      </c>
      <c r="B32" s="7" t="s">
        <v>106</v>
      </c>
      <c r="C32" s="7" t="s">
        <v>107</v>
      </c>
      <c r="D32" s="7" t="s">
        <v>108</v>
      </c>
      <c r="E32" s="7" t="s">
        <v>82</v>
      </c>
      <c r="F32" s="7" t="s">
        <v>109</v>
      </c>
      <c r="G32" s="9">
        <v>0.99</v>
      </c>
      <c r="H32" s="9">
        <v>1</v>
      </c>
    </row>
    <row r="33" spans="1:8" customFormat="1" ht="15" customHeight="1" x14ac:dyDescent="0.35">
      <c r="A33" s="7" t="s">
        <v>72</v>
      </c>
      <c r="B33" s="7" t="s">
        <v>110</v>
      </c>
      <c r="C33" s="7" t="s">
        <v>111</v>
      </c>
      <c r="D33" s="7" t="s">
        <v>112</v>
      </c>
      <c r="E33" s="7" t="s">
        <v>82</v>
      </c>
      <c r="F33" s="7" t="s">
        <v>113</v>
      </c>
      <c r="G33" s="11">
        <v>0.71</v>
      </c>
      <c r="H33" s="9">
        <v>0.8</v>
      </c>
    </row>
    <row r="34" spans="1:8" customFormat="1" ht="15" customHeight="1" x14ac:dyDescent="0.35">
      <c r="A34" s="7" t="s">
        <v>72</v>
      </c>
      <c r="B34" s="7" t="s">
        <v>114</v>
      </c>
      <c r="C34" s="7" t="s">
        <v>114</v>
      </c>
      <c r="D34" s="7" t="s">
        <v>115</v>
      </c>
      <c r="E34" s="7" t="s">
        <v>82</v>
      </c>
      <c r="F34" s="7" t="s">
        <v>116</v>
      </c>
      <c r="G34" s="9">
        <v>0.85</v>
      </c>
      <c r="H34" s="11">
        <v>0.9</v>
      </c>
    </row>
    <row r="35" spans="1:8" customFormat="1" x14ac:dyDescent="0.35">
      <c r="A35" s="7" t="s">
        <v>72</v>
      </c>
      <c r="B35" s="7" t="s">
        <v>114</v>
      </c>
      <c r="C35" s="7" t="s">
        <v>117</v>
      </c>
      <c r="D35" s="14" t="s">
        <v>118</v>
      </c>
      <c r="E35" s="7" t="s">
        <v>82</v>
      </c>
      <c r="F35" s="7" t="s">
        <v>119</v>
      </c>
      <c r="G35" s="9">
        <v>0.65</v>
      </c>
      <c r="H35" s="9">
        <v>0.75</v>
      </c>
    </row>
    <row r="36" spans="1:8" customFormat="1" ht="15" customHeight="1" x14ac:dyDescent="0.35">
      <c r="A36" s="7" t="s">
        <v>72</v>
      </c>
      <c r="B36" s="7" t="s">
        <v>120</v>
      </c>
      <c r="C36" s="7" t="s">
        <v>121</v>
      </c>
      <c r="D36" s="7" t="s">
        <v>122</v>
      </c>
      <c r="E36" s="7" t="s">
        <v>87</v>
      </c>
      <c r="F36" s="7" t="s">
        <v>123</v>
      </c>
      <c r="G36" s="9">
        <v>0.75</v>
      </c>
      <c r="H36" s="9">
        <v>0.85</v>
      </c>
    </row>
    <row r="37" spans="1:8" customFormat="1" ht="15" customHeight="1" x14ac:dyDescent="0.35">
      <c r="A37" s="7" t="s">
        <v>72</v>
      </c>
      <c r="B37" s="7" t="s">
        <v>124</v>
      </c>
      <c r="C37" s="7" t="s">
        <v>125</v>
      </c>
      <c r="D37" s="7" t="s">
        <v>126</v>
      </c>
      <c r="E37" s="7" t="s">
        <v>87</v>
      </c>
      <c r="F37" s="7" t="s">
        <v>127</v>
      </c>
      <c r="G37" s="9">
        <v>0.83</v>
      </c>
      <c r="H37" s="9">
        <v>0.98</v>
      </c>
    </row>
    <row r="38" spans="1:8" customFormat="1" ht="15" customHeight="1" x14ac:dyDescent="0.35">
      <c r="A38" s="7" t="s">
        <v>72</v>
      </c>
      <c r="B38" s="7" t="s">
        <v>128</v>
      </c>
      <c r="C38" s="7" t="s">
        <v>129</v>
      </c>
      <c r="D38" s="7" t="s">
        <v>130</v>
      </c>
      <c r="E38" s="7" t="s">
        <v>82</v>
      </c>
      <c r="F38" s="7" t="s">
        <v>131</v>
      </c>
      <c r="G38" s="9">
        <v>1</v>
      </c>
      <c r="H38" s="9">
        <v>1</v>
      </c>
    </row>
  </sheetData>
  <mergeCells count="4">
    <mergeCell ref="A1:B3"/>
    <mergeCell ref="C1:F3"/>
    <mergeCell ref="A4:C4"/>
    <mergeCell ref="D4:H4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  <row r="3" spans="1:1" x14ac:dyDescent="0.35">
      <c r="A3" t="s">
        <v>134</v>
      </c>
    </row>
    <row r="4" spans="1:1" x14ac:dyDescent="0.35">
      <c r="A4" t="s">
        <v>135</v>
      </c>
    </row>
    <row r="5" spans="1:1" x14ac:dyDescent="0.35">
      <c r="A5" t="s">
        <v>136</v>
      </c>
    </row>
    <row r="6" spans="1:1" x14ac:dyDescent="0.35">
      <c r="A6" t="s">
        <v>137</v>
      </c>
    </row>
    <row r="7" spans="1:1" x14ac:dyDescent="0.35">
      <c r="A7" t="s">
        <v>138</v>
      </c>
    </row>
    <row r="8" spans="1:1" x14ac:dyDescent="0.35">
      <c r="A8" t="s">
        <v>139</v>
      </c>
    </row>
    <row r="9" spans="1:1" x14ac:dyDescent="0.35">
      <c r="A9" t="s">
        <v>140</v>
      </c>
    </row>
    <row r="10" spans="1:1" x14ac:dyDescent="0.35">
      <c r="A10" t="s">
        <v>141</v>
      </c>
    </row>
    <row r="11" spans="1:1" x14ac:dyDescent="0.35">
      <c r="A11" t="s">
        <v>142</v>
      </c>
    </row>
    <row r="12" spans="1:1" x14ac:dyDescent="0.35">
      <c r="A12" t="s">
        <v>90</v>
      </c>
    </row>
    <row r="13" spans="1:1" x14ac:dyDescent="0.35">
      <c r="A13" t="s">
        <v>143</v>
      </c>
    </row>
    <row r="14" spans="1:1" x14ac:dyDescent="0.35">
      <c r="A14" t="s">
        <v>144</v>
      </c>
    </row>
    <row r="15" spans="1:1" x14ac:dyDescent="0.35">
      <c r="A15" t="s">
        <v>145</v>
      </c>
    </row>
    <row r="16" spans="1:1" x14ac:dyDescent="0.35">
      <c r="A16" t="s">
        <v>146</v>
      </c>
    </row>
    <row r="17" spans="1:1" x14ac:dyDescent="0.35">
      <c r="A17" t="s">
        <v>147</v>
      </c>
    </row>
    <row r="18" spans="1:1" x14ac:dyDescent="0.35">
      <c r="A18" t="s">
        <v>18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31</v>
      </c>
    </row>
    <row r="22" spans="1:1" x14ac:dyDescent="0.35">
      <c r="A22" t="s">
        <v>150</v>
      </c>
    </row>
    <row r="23" spans="1:1" x14ac:dyDescent="0.35">
      <c r="A23" t="s">
        <v>61</v>
      </c>
    </row>
    <row r="24" spans="1:1" x14ac:dyDescent="0.35">
      <c r="A24" t="s">
        <v>151</v>
      </c>
    </row>
    <row r="25" spans="1:1" x14ac:dyDescent="0.35">
      <c r="A25" t="s">
        <v>152</v>
      </c>
    </row>
    <row r="26" spans="1:1" x14ac:dyDescent="0.35">
      <c r="A26" t="s">
        <v>114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33</v>
      </c>
    </row>
    <row r="33" spans="1:1" x14ac:dyDescent="0.35">
      <c r="A33" t="s">
        <v>33</v>
      </c>
    </row>
    <row r="34" spans="1:1" x14ac:dyDescent="0.35">
      <c r="A34" t="s">
        <v>33</v>
      </c>
    </row>
    <row r="35" spans="1:1" x14ac:dyDescent="0.35">
      <c r="A35" t="s">
        <v>158</v>
      </c>
    </row>
    <row r="36" spans="1:1" x14ac:dyDescent="0.35">
      <c r="A36" t="s">
        <v>57</v>
      </c>
    </row>
    <row r="37" spans="1:1" x14ac:dyDescent="0.35">
      <c r="A37" t="s">
        <v>159</v>
      </c>
    </row>
    <row r="38" spans="1:1" x14ac:dyDescent="0.35">
      <c r="A38" t="s">
        <v>66</v>
      </c>
    </row>
    <row r="39" spans="1:1" x14ac:dyDescent="0.35">
      <c r="A39" t="s">
        <v>75</v>
      </c>
    </row>
    <row r="40" spans="1:1" x14ac:dyDescent="0.35">
      <c r="A40" t="s">
        <v>160</v>
      </c>
    </row>
    <row r="41" spans="1:1" x14ac:dyDescent="0.35">
      <c r="A41" t="s">
        <v>86</v>
      </c>
    </row>
    <row r="42" spans="1:1" x14ac:dyDescent="0.35">
      <c r="A42" t="s">
        <v>91</v>
      </c>
    </row>
    <row r="43" spans="1:1" x14ac:dyDescent="0.35">
      <c r="A43" t="s">
        <v>95</v>
      </c>
    </row>
    <row r="44" spans="1:1" x14ac:dyDescent="0.35">
      <c r="A44" t="s">
        <v>99</v>
      </c>
    </row>
    <row r="45" spans="1:1" x14ac:dyDescent="0.35">
      <c r="A45" t="s">
        <v>161</v>
      </c>
    </row>
    <row r="46" spans="1:1" x14ac:dyDescent="0.35">
      <c r="A46" t="s">
        <v>108</v>
      </c>
    </row>
    <row r="47" spans="1:1" x14ac:dyDescent="0.35">
      <c r="A47" t="s">
        <v>112</v>
      </c>
    </row>
    <row r="48" spans="1:1" x14ac:dyDescent="0.35">
      <c r="A48" t="s">
        <v>115</v>
      </c>
    </row>
    <row r="49" spans="1:1" x14ac:dyDescent="0.35">
      <c r="A49" t="s">
        <v>162</v>
      </c>
    </row>
    <row r="50" spans="1:1" x14ac:dyDescent="0.35">
      <c r="A50" t="s">
        <v>122</v>
      </c>
    </row>
    <row r="51" spans="1:1" x14ac:dyDescent="0.35">
      <c r="A51" t="s">
        <v>126</v>
      </c>
    </row>
    <row r="52" spans="1:1" x14ac:dyDescent="0.35">
      <c r="A52" t="s">
        <v>130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953680E4E2B4FA9DA3B3A6AB0F559" ma:contentTypeVersion="21" ma:contentTypeDescription="Create a new document." ma:contentTypeScope="" ma:versionID="ca768a0a46dbf29182f4a813b67da15a">
  <xsd:schema xmlns:xsd="http://www.w3.org/2001/XMLSchema" xmlns:xs="http://www.w3.org/2001/XMLSchema" xmlns:p="http://schemas.microsoft.com/office/2006/metadata/properties" xmlns:ns1="http://schemas.microsoft.com/sharepoint/v3" xmlns:ns2="331530d5-40a4-4117-92d5-57b823c009ea" xmlns:ns3="1138fbdd-193a-43b3-9ee8-3c13c626fa35" targetNamespace="http://schemas.microsoft.com/office/2006/metadata/properties" ma:root="true" ma:fieldsID="990ea3d0b5cefd4ca44990a1b97adeba" ns1:_="" ns2:_="" ns3:_="">
    <xsd:import namespace="http://schemas.microsoft.com/sharepoint/v3"/>
    <xsd:import namespace="331530d5-40a4-4117-92d5-57b823c009ea"/>
    <xsd:import namespace="1138fbdd-193a-43b3-9ee8-3c13c626fa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530d5-40a4-4117-92d5-57b823c009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89f773-d0e4-4aad-b40a-4ce1efa28220}" ma:internalName="TaxCatchAll" ma:showField="CatchAllData" ma:web="331530d5-40a4-4117-92d5-57b823c00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8fbdd-193a-43b3-9ee8-3c13c626f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c5e9f8-83c3-490f-90d8-152767595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31530d5-40a4-4117-92d5-57b823c009ea" xsi:nil="true"/>
    <lcf76f155ced4ddcb4097134ff3c332f xmlns="1138fbdd-193a-43b3-9ee8-3c13c626fa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ACD628-C682-4588-9AE3-9F1091C1E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31530d5-40a4-4117-92d5-57b823c009ea"/>
    <ds:schemaRef ds:uri="1138fbdd-193a-43b3-9ee8-3c13c626fa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3F9CE-E6C1-4750-9856-07D2B23D8C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1891D-90C6-480B-A68C-E639E80D5B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31530d5-40a4-4117-92d5-57b823c009ea"/>
    <ds:schemaRef ds:uri="1138fbdd-193a-43b3-9ee8-3c13c626f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ACCION 2026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Andres Gallego</cp:lastModifiedBy>
  <cp:revision/>
  <dcterms:created xsi:type="dcterms:W3CDTF">2025-11-28T03:26:39Z</dcterms:created>
  <dcterms:modified xsi:type="dcterms:W3CDTF">2026-04-07T15:16:08Z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0x01010056F953680E4E2B4FA9DA3B3A6AB0F559</vt:lpwstr>
  </property>
  <property fmtid="{D5CDD505-2E9C-101B-9397-08002B2CF9AE}" pid="3" name="MediaServiceImageTags">
    <vt:lpwstr/>
  </property>
</Properties>
</file>