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taciones\OneDrive - CGEM\JURIDICA\CONTRATOS 2026\000-2026 PLAN ANUAL DE ADQUISICIONES\"/>
    </mc:Choice>
  </mc:AlternateContent>
  <xr:revisionPtr revIDLastSave="0" documentId="13_ncr:1_{3D90D05A-B295-4D8B-896F-499DC68E8C32}" xr6:coauthVersionLast="47" xr6:coauthVersionMax="47" xr10:uidLastSave="{00000000-0000-0000-0000-000000000000}"/>
  <bookViews>
    <workbookView xWindow="-120" yWindow="-120" windowWidth="29040" windowHeight="15840" xr2:uid="{D5E2DBA8-A8E9-4084-82E0-AB93B2623B74}"/>
  </bookViews>
  <sheets>
    <sheet name="PLAN ANUAL DE ADQUISICIONES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H24" i="2"/>
  <c r="H23" i="2"/>
  <c r="H22" i="2"/>
  <c r="H21" i="2"/>
  <c r="H20" i="2"/>
  <c r="H19" i="2"/>
  <c r="H18" i="2"/>
  <c r="H17" i="2"/>
  <c r="H15" i="2"/>
  <c r="H14" i="2"/>
  <c r="H13" i="2"/>
  <c r="H9" i="2"/>
  <c r="H8" i="2"/>
  <c r="H7" i="2"/>
  <c r="H6" i="2"/>
  <c r="H16" i="2" l="1"/>
  <c r="H11" i="2"/>
  <c r="H12" i="2"/>
  <c r="H10" i="2"/>
</calcChain>
</file>

<file path=xl/sharedStrings.xml><?xml version="1.0" encoding="utf-8"?>
<sst xmlns="http://schemas.openxmlformats.org/spreadsheetml/2006/main" count="445" uniqueCount="69">
  <si>
    <t>Contratación directa</t>
  </si>
  <si>
    <t>Recursos Departamentales</t>
  </si>
  <si>
    <t>NO</t>
  </si>
  <si>
    <t>N/A</t>
  </si>
  <si>
    <t>PRESTACION DE SERVICIO PROFESIONAL - PARA LA INCLUSION LABORAL Y EL CUMPLIMIENTO DEL DECRETO 2011 DE 2017</t>
  </si>
  <si>
    <t>PRESTAR EL SERVICIO DE TECNOLOGÍAS 
DE LA INFORMACIÓN Y COMUNICACIÓN (TIC) EN LA CORPORACIÓN GILBERTO ECHEVERRI MEJÍA</t>
  </si>
  <si>
    <t>PRESTACION DE SERVICIO PARA EL FORTALECIMIENTO DEL BIENESTAR DE LOS EMPLEADOS DE LA CORPORACION GILBERTO ECHEVERRI MEJIA</t>
  </si>
  <si>
    <t>PRESTAR SERVICIOS PROFESIONALES DE REVISORÍA FISCAL EN LA CORPORACIÓN GILBERTO ECHEVERRI MEJÍA</t>
  </si>
  <si>
    <t xml:space="preserve">PRESTAR EL SERVICIO DE CORREO Y MENSAJERIA DE LA CORRESPONDENCIA Y DEMAS ENVIOS QUE SE REQUIERAN EN LA CORPORACION GILBERTO ECHEVERRI MEJIA	</t>
  </si>
  <si>
    <t>PRESTAR SERVICIOS PROFESIONALES A LA CORPORACIÓN GILBERTO ECHEVERRI MEJIA EN EL DESARROLLO DE LAS ACTIVIDADES TRIBUTARIAS, FISCALES, CONTABLES Y FINANCIERAS</t>
  </si>
  <si>
    <t>Códigos UNSPSC</t>
  </si>
  <si>
    <t>Descripcion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</si>
  <si>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</si>
  <si>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</si>
  <si>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</si>
  <si>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</si>
  <si>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 xml:space="preserve">Valor total 
Estimado </t>
  </si>
  <si>
    <t>Valor estimado en la vigencia actual</t>
  </si>
  <si>
    <t>¿Se requieren vigencias futuras?</t>
  </si>
  <si>
    <t>Estado de solicitud de vigencias futuras</t>
  </si>
  <si>
    <t>Datos de contacto del responsable</t>
  </si>
  <si>
    <t>PRESTACION DEL SERVICIO PUBLICO DE TRANSPORTE TERRESTRE AUTOMOTOR PARA EL DESARROLLO DE LAS ACTIVIDADES MISIONALES Y DE FUNCIONAMIENTO DE LA CORPORACIÓN GILBERTO ECHEVERRI MEJÍA</t>
  </si>
  <si>
    <t>Selección Abreviada de Menor Cuantía</t>
  </si>
  <si>
    <t>81141601
80141607
82101802
 80141618</t>
  </si>
  <si>
    <t>“PRESTACIÓN DE SERVICIOS PROFESIONALES A LA CORPORACIÓN GILBERTO ECHEVERRI MEJÍA, EN LOS DIFERENTES PROCESOS CONTRACTUALES QUE PRETENDE ADELANTAR DE ACUERDO CON LA NECESIDAD”</t>
  </si>
  <si>
    <t>Felipe Andrés Gil Barrera
Director Ejecutivo direccionejecutiva@corporaciongilbertoecheverri.gov.co</t>
  </si>
  <si>
    <t>Enero de 2026</t>
  </si>
  <si>
    <t>Hasta 30 de diciembre de 2026</t>
  </si>
  <si>
    <t>Hasta 30 de Junio de 2026</t>
  </si>
  <si>
    <t>Abril de 2026</t>
  </si>
  <si>
    <t>PRESTACIÓN DE SERVICIOS PROFESIONALES ESPECIALIZADOS PARA LA GESTIÓN FINANCIERA Y ADMINISTRATIVA REQUERIDA PARA EL FORTALECIMIENTO, DEPURACIÓN, ORGANIZACIÓN Y CONTINUIDAD DE LOS PROCESOS ADELANTADOS POR LA SUBDIRECCIÓN ADMINISTRATIVA Y FINANCIERA DE LA CORPORACIÓN GILBERTO ECHEVERRI MEJÍA</t>
  </si>
  <si>
    <t>PRESTACIÓN DE SERVICIOS PROFESIONALES ESPECIALIZADOS PARA LA PLANEACIÓN, EJECUCIÓN Y SEGUIMIENTO DE LOS PROCESOS CONTABLES LIDERADOS DESDE LA SUBDIRECCIÓN DE ADMINISTRATIVA Y FINANCIERA DE LA CORPORACIÓN GILBERTO ECHEVERRI MEJÍA</t>
  </si>
  <si>
    <t>PRESTACIÓN DE SERVICIOS PROFESIONALES ESPECIALIZADOS PARA LA GESTIÓN DE LOS PROCESOS DE TALENTO HUMANO DESDE LA CONTRATACIÓN HASTA LA DESVINCULACION DE LOS EMPLEADOS Y PERSONAL CONTRATISTA, LOS PLANES DE CAPACITACIÓN, BIENESTAR, SEGURIDAD Y SALUD EN EL TRABAJO Y LA EJECUCIÓN Y SEGUIMIENTO DE ESTRATEGIAS PSICOSOCIALES Y DE ORIENTACIÓN EN EL MARCO DE LOS PROCESOS ADELANTADOS POR LA SUBDIRECCIÓN ADMINISTRATIVA Y FINANCIERA DE LA CORPORACIÓN GILBERTO ECHEVERRI MEJÍA</t>
  </si>
  <si>
    <t>PRESTACIÓN DE SERVICIOS DE APOYO EN EL SEGUIMIENTO, SOPORTE Y TESTEO A LA INFRASTRUCTURA TECNOLÓGICA DE LA CORPORACIÓN GILBERTO ECHEVERRI MEJÍA</t>
  </si>
  <si>
    <t>PRESTAR EL SERVICIO DE ARRENDAMIENTO DE UN SOFTWARE CONTABLE INTEGRADO, CON EL OBJETIVO DE FORTALECER Y OPTIMIZAR LA GESTIÓN FINANCIERA DE LA CORPORACIÓN GILBERTO ECHEVERRI MEJÍA</t>
  </si>
  <si>
    <t>Octubre de 2026</t>
  </si>
  <si>
    <t>PRESTAR LOS SERVICIOS DE SUMINISTROS PARA ADQUISICIÓN DE ELEMENTOS DE PAPELERÍA, ASEO Y CAFETERÍA PARA EL NORMAL FUNCIONAMIENTO DE LA CORPORACIÓN GILBERTO ECHEVERRI MEJÍA.</t>
  </si>
  <si>
    <t>Julio de 2026</t>
  </si>
  <si>
    <t>ADQUISICIÓN Y/O RENOVACIÓN DE LICENCIAS DE SOFTWARE Y SERVICIOS EN LA NUBE (SUSCRIPCIÓN), PARA EL MANEJO, PROTECCIÓN Y ADMINISTRACIÓN DE LA INFORMACIÓN DE LA CORPORACIÓN GILBERTO ECHEVERRI MEJÍA</t>
  </si>
  <si>
    <t>Agosto 2026</t>
  </si>
  <si>
    <t>Hasta agosto 2027</t>
  </si>
  <si>
    <t>ADQUISICIÓN DE EQUIPOS DE CÓMPUTO Y ACCESORIOS PARA EL FORTALECIMIENTO DE LA INFRAESTRUCTURA TECNOLÓGICA DE LA CORPORACIÓN GILBERTO ECHEVERRI MEJÍA.</t>
  </si>
  <si>
    <t>SUMINISTRO DE MOBILIARIO Y ELEMENTOS DE APOYO PARA OFICINA, INECESARIOS PARA EL ADECUADO FUNCIONAMIENTO DE LA CORPORACIÓN GILBERTO ECHEVERRI MEJÍA.</t>
  </si>
  <si>
    <t>Febrero 2026</t>
  </si>
  <si>
    <t>Noviembre 2026</t>
  </si>
  <si>
    <t>RESTAR EL SERVICIO INTEGRAL DE ASEO, LIMPIEZA Y SERVICIO DE CAFETERÍA EN LAS OFICINAS DE LA CORPORACIÓN GILBERTO ECHEVERRI MEJÍA.</t>
  </si>
  <si>
    <t xml:space="preserve">PRESTAR APOYO PARA LA OPERACIÓN LOGÍSTICA, ORGANIZACIÓN Y REALIZACIÓN DE EVENTOS, FERIAS Y/O ACTIVIDADES RELACIONADAS, EN EL MARCO DE COMPETENCIAS DE LA CORPORACIÓN GILBERTO ECHEVERRI MEJÍA </t>
  </si>
  <si>
    <t>PRESTAR LOS SERVICIOS INTEGRALES DE  SOPORTE TÉCNICO Y MANTENIMIENTO DEL SOFTWARE DE GESTIÓN DOCUMENTAL GESTIONADOC, CON EL FIN DE FORTALECER LA GESTIÓN DOCUMENTAL, GARANTIZAR EL USO EFICIENTE DE LA HERRAMIENTA Y DAR CUMPLIMIENTO A LOS REQUERIMIENTOS NORMATIVOS APLICABLES A LA CORPORACIÓN GILBERTO ECHEVERRI MEJÍA</t>
  </si>
  <si>
    <t>“PRESTACIÓN DE SERVICIOS PROFESIONALES DE APOYO A LA OFICINA JURÍDICA DE LA CORPORACIÓN GILBERTO ECHEVERRI MEJÍA, EN LOS DIFERENTES ASUNTOS LEGALES Y CONTRACTUALES EN LOS QUE LA ENTIDAD SEA PARTE”.</t>
  </si>
  <si>
    <t>"PRESTACIÓN DE SERVICIOS PROFESIONALES DE APOYO PARA ATENDER LOS REQUERIMIENTOS JURIDICOS Y CONTRACTUALES QUE VINCULEN A LA CORPORACIÓN GILBERTO ECHEVERRI MEJÍA"</t>
  </si>
  <si>
    <t>“PRESTACIÓN DE SERVICIOS PROFESIONALES ESPECIALIZADO PARA APOYAR LOS ASUNTOS LEGALES DE LA CORPORACIÓN GILBERTO ECHEVERRO MEJIA”.</t>
  </si>
  <si>
    <t>PRESTAR LOS SERVICIOS PROFESIONALES PARA EL DISEÑO, EJECUCIÓN Y SEGUIMIENTO DE ESTRATEGIAS PSICOSOCIALES Y DE ORIENTACIÓN EN EL MARCO DE LAS ACCIONES LIDERADAS POR LA SUBDIRECIÓN DE PROYECTOS DE LA CORPORACIÓN GILBERTO ECHEVERRI MEJÍA.</t>
  </si>
  <si>
    <t>PRESTACIÓN DE SERVICIOS DE APOYO PARA EL DESARROLLO DE ACTIVIDADES ADMINISTRATIVAS, OPERATIVAS, DE SEGUIMIENTO Y LOGÍSTICAS LIDERADAS DESDE LA SUBDIRECCIÓN DE PROYECTOS DE LA CORPORACIÓN GILBERTO ECHEVERRI MEJÍA</t>
  </si>
  <si>
    <t>PRESTAR LOS SERVICIOS PROFESIONALES PARA EL DISEÑO, EJECUCIÓN Y SEGUIMIENTO A LOS PROGRAMAS Y PROYECTOS EN EL MARCO DE LAS ACCIONES LIDERADAS POR LA SUBDIRECIÓN DE PROYECTOS DE LA CORPORACIÓN GILBERTO ECHEVERRI MEJÍA</t>
  </si>
  <si>
    <t>PRESTACIÓN DE SERVICIOS PROFESIONALES PARA APOYAR A LA DIRECCIÓN EJECUTIVA Y A LA SUBDIRECCIÓN DE PROYECTOS EN EL ANÁLISIS, PLANEACIÓN, EJECUCIÓN, SEGUIMIENTO Y ACOMPAÑAMIENTO TÉCNICO DE LOS PROGRAMAS Y PROYECTOS LIDERADOS POR LA CORPORACIÓN GILBERTO ECHEVERRI MEJÍA</t>
  </si>
  <si>
    <t>PRESTACIÓN DE SERVICIOS PROFESIONALES PARA REALIZAR ACOMPAÑAMIENTO A LA DIRECCIÓN EJECUTIVA EN ESTRATEGIAS DE FORTALECIMIENTO INTERINSTITUCIONAL Y EN LA PLANEACIÓN, EJECUCIÓN, SEGUIMIENTO Y GESTIÓN ADMINISTRATIVA DE LOS PROGRAMAS Y PROYECTOS LIDERADOS DESDE LA SUBDIRECCIÓN DE PROYECTO DE LA CORPORACIÓN</t>
  </si>
  <si>
    <t>PRESTACIÓN DE SERVICIOS PROFESIONALES PARA LA PLANEACIÓN, EJECUCIÓN, SEGUIMIENTO Y GESTIÓN ADMINISTRATIVA DE LOS PROGRAMAS Y PROYECTOS LIDERADOS DESDE LA SUBDIRECCIÓN DE PROYECTOS DE LA CORPORACIÓN GILBERTO ECHEVERRI MEJÍA</t>
  </si>
  <si>
    <t>$ 88.078.730</t>
  </si>
  <si>
    <t>$82.144.535</t>
  </si>
  <si>
    <t>Hasta 12 de diciembre de 2026</t>
  </si>
  <si>
    <t>Hasta 21 de diciembre de 2026</t>
  </si>
  <si>
    <t>Hasta 30 de septiembre de 2026</t>
  </si>
  <si>
    <t>Hasta 14 de diciembre de 2026</t>
  </si>
  <si>
    <t>Hasta 18 de diciembre de 2026</t>
  </si>
  <si>
    <t>39101600
52161505
56101700</t>
  </si>
  <si>
    <t>76111500
90101700</t>
  </si>
  <si>
    <t>PRESTACIÓN DE SERVICIOS PROFESIONALES PARA APOYAR LA PLANEACIÓN, EJECUCIÓN Y FORTALECIMIENTO DEL COMPONENTE DE COMUNICACIONES EN LA GESTIÓN, DIVULGACIÓN Y VISIBILIZACIÓN DE LOS PROGRAMAS Y PROYECTOS DE LA CORPORACIÓN GILBERTO ECHEVERRI MEJÍA</t>
  </si>
  <si>
    <t xml:space="preserve">PRESTACIÓN DE SERVICIOS COMO PROFESIONAL DE DISEÑO PARA LA GESTIÓN DE COMUNICACIONES DE LA CORPORACIÓN GILBERTO ECHEVERRI MEJÍA </t>
  </si>
  <si>
    <t>PRESTACIÓN DE SERVICIOS PROFESIONALES ESPECIALIZADOS PARA LA IMPLEMENTACIÓN DE UNA ESTRATEGIA DE COORDINACIÓN INSTITUCIONAL Y ESTRATÉGICA EN EL MARCO DE LOS ANÁLISIS Y ESTUDIOS INTEGRALES QUE SE REALICEN DEL ECOSISTEMA DE EDUCACIÓN TERCIARIA Y SUPERIOR DEL DEPARTAMENTO DE ANTIOQUIA LIDERADOS POR LA CORPORACIÓN GILBERTO ECHEVERRI 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</si>
</sst>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3" formatCode="_-* #,##0.00_-;\-* #,##0.00_-;_-* &quot;-&quot;??_-;_-@_-"/>
    <numFmt numFmtId="164" formatCode="&quot;$&quot;\ #,##0"/>
    <numFmt numFmtId="165" formatCode="_-* #,##0_-;\-* #,##0_-;_-* &quot;-&quot;??_-;_-@_-"/>
    <numFmt numFmtId="166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vertical="center" wrapText="1"/>
    </xf>
    <xf numFmtId="165" fontId="1" fillId="0" borderId="1" xfId="1" applyNumberFormat="1" applyFont="1" applyFill="1" applyBorder="1" applyAlignment="1">
      <alignment vertical="center" wrapText="1"/>
    </xf>
    <xf numFmtId="165" fontId="0" fillId="0" borderId="1" xfId="1" applyNumberFormat="1" applyFont="1" applyFill="1" applyBorder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wrapText="1"/>
    </xf>
    <xf numFmtId="1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6" fontId="0" fillId="0" borderId="1" xfId="0" applyNumberFormat="1" applyBorder="1" applyAlignment="1">
      <alignment horizontal="center" vertical="center"/>
    </xf>
  </cellXfs>
  <cellStyles count="4">
    <cellStyle name="Millares" xfId="1" builtinId="3"/>
    <cellStyle name="Millares 10" xfId="3" xr:uid="{91FCFE17-8854-4E14-98E6-EA2FB10D69FC}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8494-25A1-4536-9A47-C9A2B049B8C3}">
  <dimension ref="A1:M54"/>
  <sheetViews>
    <sheetView tabSelected="1" topLeftCell="A12" workbookViewId="0">
      <selection activeCell="B3" sqref="B3"/>
    </sheetView>
  </sheetViews>
  <sheetFormatPr baseColWidth="10" defaultRowHeight="15" x14ac:dyDescent="0.25"/>
  <cols>
    <col min="1" max="1" width="19.85546875" style="13" customWidth="1"/>
    <col min="2" max="2" width="57.140625" style="13" customWidth="1"/>
    <col min="3" max="3" width="14" style="13" customWidth="1"/>
    <col min="4" max="4" width="16.85546875" style="13" customWidth="1"/>
    <col min="5" max="5" width="19.42578125" style="13" customWidth="1"/>
    <col min="6" max="6" width="21.140625" style="14" customWidth="1"/>
    <col min="7" max="7" width="16.85546875" style="13" bestFit="1" customWidth="1"/>
    <col min="8" max="8" width="17.140625" style="19" customWidth="1"/>
    <col min="9" max="9" width="16.140625" style="13" bestFit="1" customWidth="1"/>
    <col min="10" max="10" width="16.7109375" style="13" customWidth="1"/>
    <col min="11" max="11" width="51.42578125" style="13" customWidth="1"/>
  </cols>
  <sheetData>
    <row r="1" spans="1:11" ht="75" x14ac:dyDescent="0.25">
      <c r="A1" s="7" t="s">
        <v>10</v>
      </c>
      <c r="B1" s="7" t="s">
        <v>11</v>
      </c>
      <c r="C1" s="7" t="s">
        <v>12</v>
      </c>
      <c r="D1" s="7" t="s">
        <v>13</v>
      </c>
      <c r="E1" s="7" t="s">
        <v>14</v>
      </c>
      <c r="F1" s="8" t="s">
        <v>15</v>
      </c>
      <c r="G1" s="8" t="s">
        <v>16</v>
      </c>
      <c r="H1" s="16" t="s">
        <v>17</v>
      </c>
      <c r="I1" s="8" t="s">
        <v>18</v>
      </c>
      <c r="J1" s="8" t="s">
        <v>19</v>
      </c>
      <c r="K1" s="9" t="s">
        <v>20</v>
      </c>
    </row>
    <row r="2" spans="1:11" ht="60" x14ac:dyDescent="0.25">
      <c r="A2" s="1">
        <v>80111600</v>
      </c>
      <c r="B2" s="15" t="s">
        <v>24</v>
      </c>
      <c r="C2" s="2" t="s">
        <v>26</v>
      </c>
      <c r="D2" s="3" t="s">
        <v>27</v>
      </c>
      <c r="E2" s="4" t="s">
        <v>0</v>
      </c>
      <c r="F2" s="4" t="s">
        <v>1</v>
      </c>
      <c r="G2" s="5">
        <v>81198000</v>
      </c>
      <c r="H2" s="5">
        <v>81198000</v>
      </c>
      <c r="I2" s="1" t="s">
        <v>2</v>
      </c>
      <c r="J2" s="4" t="s">
        <v>3</v>
      </c>
      <c r="K2" s="4" t="s">
        <v>25</v>
      </c>
    </row>
    <row r="3" spans="1:11" ht="60" x14ac:dyDescent="0.25">
      <c r="A3" s="1">
        <v>80111600</v>
      </c>
      <c r="B3" s="15" t="s">
        <v>50</v>
      </c>
      <c r="C3" s="2" t="s">
        <v>26</v>
      </c>
      <c r="D3" s="3" t="s">
        <v>27</v>
      </c>
      <c r="E3" s="4" t="s">
        <v>0</v>
      </c>
      <c r="F3" s="4" t="s">
        <v>1</v>
      </c>
      <c r="G3" s="5">
        <v>93690000</v>
      </c>
      <c r="H3" s="5">
        <v>93690000</v>
      </c>
      <c r="I3" s="1" t="s">
        <v>2</v>
      </c>
      <c r="J3" s="4" t="s">
        <v>3</v>
      </c>
      <c r="K3" s="4" t="s">
        <v>25</v>
      </c>
    </row>
    <row r="4" spans="1:11" ht="60" x14ac:dyDescent="0.25">
      <c r="A4" s="1">
        <v>80111600</v>
      </c>
      <c r="B4" s="15" t="s">
        <v>48</v>
      </c>
      <c r="C4" s="2" t="s">
        <v>26</v>
      </c>
      <c r="D4" s="3" t="s">
        <v>27</v>
      </c>
      <c r="E4" s="4" t="s">
        <v>0</v>
      </c>
      <c r="F4" s="4" t="s">
        <v>1</v>
      </c>
      <c r="G4" s="5">
        <v>81198000</v>
      </c>
      <c r="H4" s="5">
        <v>81198000</v>
      </c>
      <c r="I4" s="1" t="s">
        <v>2</v>
      </c>
      <c r="J4" s="4" t="s">
        <v>3</v>
      </c>
      <c r="K4" s="4" t="s">
        <v>25</v>
      </c>
    </row>
    <row r="5" spans="1:11" ht="60" x14ac:dyDescent="0.25">
      <c r="A5" s="1">
        <v>80111600</v>
      </c>
      <c r="B5" s="15" t="s">
        <v>49</v>
      </c>
      <c r="C5" s="2" t="s">
        <v>26</v>
      </c>
      <c r="D5" s="3" t="s">
        <v>27</v>
      </c>
      <c r="E5" s="4" t="s">
        <v>0</v>
      </c>
      <c r="F5" s="4" t="s">
        <v>1</v>
      </c>
      <c r="G5" s="5">
        <v>81198000</v>
      </c>
      <c r="H5" s="5">
        <v>81198000</v>
      </c>
      <c r="I5" s="1" t="s">
        <v>2</v>
      </c>
      <c r="J5" s="4" t="s">
        <v>3</v>
      </c>
      <c r="K5" s="4" t="s">
        <v>25</v>
      </c>
    </row>
    <row r="6" spans="1:11" ht="75" x14ac:dyDescent="0.25">
      <c r="A6" s="1">
        <v>80111600</v>
      </c>
      <c r="B6" s="4" t="s">
        <v>31</v>
      </c>
      <c r="C6" s="2" t="s">
        <v>26</v>
      </c>
      <c r="D6" s="3" t="s">
        <v>27</v>
      </c>
      <c r="E6" s="4" t="s">
        <v>0</v>
      </c>
      <c r="F6" s="4" t="s">
        <v>1</v>
      </c>
      <c r="G6" s="5">
        <v>93476700</v>
      </c>
      <c r="H6" s="17">
        <f>+G6</f>
        <v>93476700</v>
      </c>
      <c r="I6" s="1" t="s">
        <v>2</v>
      </c>
      <c r="J6" s="4" t="s">
        <v>3</v>
      </c>
      <c r="K6" s="4" t="s">
        <v>25</v>
      </c>
    </row>
    <row r="7" spans="1:11" ht="90" x14ac:dyDescent="0.25">
      <c r="A7" s="1">
        <v>80111600</v>
      </c>
      <c r="B7" s="4" t="s">
        <v>30</v>
      </c>
      <c r="C7" s="2" t="s">
        <v>26</v>
      </c>
      <c r="D7" s="3" t="s">
        <v>28</v>
      </c>
      <c r="E7" s="4" t="s">
        <v>0</v>
      </c>
      <c r="F7" s="4" t="s">
        <v>1</v>
      </c>
      <c r="G7" s="5">
        <v>46213200</v>
      </c>
      <c r="H7" s="17">
        <f>+G7</f>
        <v>46213200</v>
      </c>
      <c r="I7" s="1" t="s">
        <v>2</v>
      </c>
      <c r="J7" s="4" t="s">
        <v>3</v>
      </c>
      <c r="K7" s="4" t="s">
        <v>25</v>
      </c>
    </row>
    <row r="8" spans="1:11" ht="150" x14ac:dyDescent="0.25">
      <c r="A8" s="1">
        <v>80111600</v>
      </c>
      <c r="B8" s="4" t="s">
        <v>32</v>
      </c>
      <c r="C8" s="2" t="s">
        <v>26</v>
      </c>
      <c r="D8" s="3" t="s">
        <v>28</v>
      </c>
      <c r="E8" s="4" t="s">
        <v>0</v>
      </c>
      <c r="F8" s="4" t="s">
        <v>1</v>
      </c>
      <c r="G8" s="5">
        <v>46213200</v>
      </c>
      <c r="H8" s="17">
        <f>+G8</f>
        <v>46213200</v>
      </c>
      <c r="I8" s="1" t="s">
        <v>2</v>
      </c>
      <c r="J8" s="4" t="s">
        <v>3</v>
      </c>
      <c r="K8" s="4" t="s">
        <v>25</v>
      </c>
    </row>
    <row r="9" spans="1:11" ht="60" x14ac:dyDescent="0.25">
      <c r="A9" s="1">
        <v>80111600</v>
      </c>
      <c r="B9" s="4" t="s">
        <v>33</v>
      </c>
      <c r="C9" s="2" t="s">
        <v>26</v>
      </c>
      <c r="D9" s="3" t="s">
        <v>27</v>
      </c>
      <c r="E9" s="4" t="s">
        <v>0</v>
      </c>
      <c r="F9" s="4" t="s">
        <v>1</v>
      </c>
      <c r="G9" s="5">
        <v>44868816</v>
      </c>
      <c r="H9" s="17">
        <f>+G9</f>
        <v>44868816</v>
      </c>
      <c r="I9" s="1" t="s">
        <v>2</v>
      </c>
      <c r="J9" s="4" t="s">
        <v>3</v>
      </c>
      <c r="K9" s="4" t="s">
        <v>25</v>
      </c>
    </row>
    <row r="10" spans="1:11" ht="60" x14ac:dyDescent="0.25">
      <c r="A10" s="1">
        <v>80111600</v>
      </c>
      <c r="B10" s="4" t="s">
        <v>4</v>
      </c>
      <c r="C10" s="2" t="s">
        <v>26</v>
      </c>
      <c r="D10" s="4" t="s">
        <v>27</v>
      </c>
      <c r="E10" s="4" t="s">
        <v>0</v>
      </c>
      <c r="F10" s="4" t="s">
        <v>1</v>
      </c>
      <c r="G10" s="5">
        <v>63459126</v>
      </c>
      <c r="H10" s="17">
        <f t="shared" ref="H10" si="0">+G10</f>
        <v>63459126</v>
      </c>
      <c r="I10" s="1" t="s">
        <v>2</v>
      </c>
      <c r="J10" s="4" t="s">
        <v>3</v>
      </c>
      <c r="K10" s="4" t="s">
        <v>25</v>
      </c>
    </row>
    <row r="11" spans="1:11" ht="60" x14ac:dyDescent="0.25">
      <c r="A11" s="4">
        <v>80111600</v>
      </c>
      <c r="B11" s="4" t="s">
        <v>9</v>
      </c>
      <c r="C11" s="2" t="s">
        <v>26</v>
      </c>
      <c r="D11" s="3" t="s">
        <v>27</v>
      </c>
      <c r="E11" s="4" t="s">
        <v>0</v>
      </c>
      <c r="F11" s="4" t="s">
        <v>1</v>
      </c>
      <c r="G11" s="5">
        <v>20480850</v>
      </c>
      <c r="H11" s="17">
        <f>+G11</f>
        <v>20480850</v>
      </c>
      <c r="I11" s="1" t="s">
        <v>2</v>
      </c>
      <c r="J11" s="4" t="s">
        <v>3</v>
      </c>
      <c r="K11" s="4" t="s">
        <v>25</v>
      </c>
    </row>
    <row r="12" spans="1:11" ht="60" x14ac:dyDescent="0.25">
      <c r="A12" s="4">
        <v>84111600</v>
      </c>
      <c r="B12" s="4" t="s">
        <v>7</v>
      </c>
      <c r="C12" s="2" t="s">
        <v>26</v>
      </c>
      <c r="D12" s="3" t="s">
        <v>27</v>
      </c>
      <c r="E12" s="4" t="s">
        <v>0</v>
      </c>
      <c r="F12" s="4" t="s">
        <v>1</v>
      </c>
      <c r="G12" s="5">
        <v>92510816.579999998</v>
      </c>
      <c r="H12" s="17">
        <f>+G12</f>
        <v>92510816.579999998</v>
      </c>
      <c r="I12" s="1" t="s">
        <v>2</v>
      </c>
      <c r="J12" s="4" t="s">
        <v>3</v>
      </c>
      <c r="K12" s="4" t="s">
        <v>25</v>
      </c>
    </row>
    <row r="13" spans="1:11" ht="60" x14ac:dyDescent="0.25">
      <c r="A13" s="4">
        <v>43231601</v>
      </c>
      <c r="B13" s="4" t="s">
        <v>34</v>
      </c>
      <c r="C13" s="2" t="s">
        <v>26</v>
      </c>
      <c r="D13" s="3" t="s">
        <v>27</v>
      </c>
      <c r="E13" s="4" t="s">
        <v>0</v>
      </c>
      <c r="F13" s="4" t="s">
        <v>1</v>
      </c>
      <c r="G13" s="5">
        <v>70468015.252599999</v>
      </c>
      <c r="H13" s="17">
        <f>+G13</f>
        <v>70468015.252599999</v>
      </c>
      <c r="I13" s="1" t="s">
        <v>2</v>
      </c>
      <c r="J13" s="4" t="s">
        <v>3</v>
      </c>
      <c r="K13" s="4" t="s">
        <v>25</v>
      </c>
    </row>
    <row r="14" spans="1:11" ht="60" x14ac:dyDescent="0.25">
      <c r="A14" s="4">
        <v>85121800</v>
      </c>
      <c r="B14" s="4" t="s">
        <v>6</v>
      </c>
      <c r="C14" s="2" t="s">
        <v>26</v>
      </c>
      <c r="D14" s="3" t="s">
        <v>27</v>
      </c>
      <c r="E14" s="4" t="s">
        <v>0</v>
      </c>
      <c r="F14" s="4" t="s">
        <v>1</v>
      </c>
      <c r="G14" s="6">
        <v>51944355</v>
      </c>
      <c r="H14" s="18">
        <f t="shared" ref="H14:H15" si="1">+G14</f>
        <v>51944355</v>
      </c>
      <c r="I14" s="1" t="s">
        <v>2</v>
      </c>
      <c r="J14" s="4" t="s">
        <v>3</v>
      </c>
      <c r="K14" s="4" t="s">
        <v>25</v>
      </c>
    </row>
    <row r="15" spans="1:11" ht="60" x14ac:dyDescent="0.25">
      <c r="A15" s="4">
        <v>81161600</v>
      </c>
      <c r="B15" s="4" t="s">
        <v>8</v>
      </c>
      <c r="C15" s="2" t="s">
        <v>35</v>
      </c>
      <c r="D15" s="3" t="s">
        <v>27</v>
      </c>
      <c r="E15" s="4" t="s">
        <v>0</v>
      </c>
      <c r="F15" s="4" t="s">
        <v>1</v>
      </c>
      <c r="G15" s="5">
        <v>2000000</v>
      </c>
      <c r="H15" s="17">
        <f t="shared" si="1"/>
        <v>2000000</v>
      </c>
      <c r="I15" s="1" t="s">
        <v>2</v>
      </c>
      <c r="J15" s="4" t="s">
        <v>3</v>
      </c>
      <c r="K15" s="4" t="s">
        <v>25</v>
      </c>
    </row>
    <row r="16" spans="1:11" ht="60" x14ac:dyDescent="0.25">
      <c r="A16" s="4">
        <v>44111500</v>
      </c>
      <c r="B16" s="4" t="s">
        <v>36</v>
      </c>
      <c r="C16" s="2" t="s">
        <v>37</v>
      </c>
      <c r="D16" s="3" t="s">
        <v>27</v>
      </c>
      <c r="E16" s="4" t="s">
        <v>0</v>
      </c>
      <c r="F16" s="4" t="s">
        <v>1</v>
      </c>
      <c r="G16" s="5">
        <f>31246425+157545</f>
        <v>31403970</v>
      </c>
      <c r="H16" s="17">
        <f t="shared" ref="H16:H24" si="2">+G16</f>
        <v>31403970</v>
      </c>
      <c r="I16" s="1" t="s">
        <v>2</v>
      </c>
      <c r="J16" s="4" t="s">
        <v>3</v>
      </c>
      <c r="K16" s="4" t="s">
        <v>25</v>
      </c>
    </row>
    <row r="17" spans="1:13" ht="60" x14ac:dyDescent="0.25">
      <c r="A17" s="4">
        <v>43231512</v>
      </c>
      <c r="B17" s="4" t="s">
        <v>38</v>
      </c>
      <c r="C17" s="2" t="s">
        <v>39</v>
      </c>
      <c r="D17" s="2" t="s">
        <v>40</v>
      </c>
      <c r="E17" s="4" t="s">
        <v>0</v>
      </c>
      <c r="F17" s="4" t="s">
        <v>1</v>
      </c>
      <c r="G17" s="5">
        <v>60938832.799907997</v>
      </c>
      <c r="H17" s="17">
        <f t="shared" si="2"/>
        <v>60938832.799907997</v>
      </c>
      <c r="I17" s="1" t="s">
        <v>2</v>
      </c>
      <c r="J17" s="4" t="s">
        <v>3</v>
      </c>
      <c r="K17" s="4" t="s">
        <v>25</v>
      </c>
    </row>
    <row r="18" spans="1:13" ht="60" x14ac:dyDescent="0.25">
      <c r="A18" s="4">
        <v>43211508</v>
      </c>
      <c r="B18" s="4" t="s">
        <v>41</v>
      </c>
      <c r="C18" s="2" t="s">
        <v>26</v>
      </c>
      <c r="D18" s="3" t="s">
        <v>27</v>
      </c>
      <c r="E18" s="4" t="s">
        <v>0</v>
      </c>
      <c r="F18" s="4" t="s">
        <v>1</v>
      </c>
      <c r="G18" s="5">
        <v>50000000</v>
      </c>
      <c r="H18" s="17">
        <f t="shared" si="2"/>
        <v>50000000</v>
      </c>
      <c r="I18" s="1" t="s">
        <v>2</v>
      </c>
      <c r="J18" s="4" t="s">
        <v>3</v>
      </c>
      <c r="K18" s="4" t="s">
        <v>25</v>
      </c>
    </row>
    <row r="19" spans="1:13" ht="60" x14ac:dyDescent="0.25">
      <c r="A19" s="4" t="s">
        <v>64</v>
      </c>
      <c r="B19" s="4" t="s">
        <v>42</v>
      </c>
      <c r="C19" s="2" t="s">
        <v>43</v>
      </c>
      <c r="D19" s="3" t="s">
        <v>27</v>
      </c>
      <c r="E19" s="4" t="s">
        <v>0</v>
      </c>
      <c r="F19" s="4" t="s">
        <v>1</v>
      </c>
      <c r="G19" s="5">
        <v>15000000</v>
      </c>
      <c r="H19" s="17">
        <f t="shared" si="2"/>
        <v>15000000</v>
      </c>
      <c r="I19" s="1" t="s">
        <v>2</v>
      </c>
      <c r="J19" s="4" t="s">
        <v>3</v>
      </c>
      <c r="K19" s="4" t="s">
        <v>25</v>
      </c>
    </row>
    <row r="20" spans="1:13" ht="60" x14ac:dyDescent="0.25">
      <c r="A20" s="1">
        <v>83110000</v>
      </c>
      <c r="B20" s="4" t="s">
        <v>5</v>
      </c>
      <c r="C20" s="2" t="s">
        <v>44</v>
      </c>
      <c r="D20" s="4" t="s">
        <v>27</v>
      </c>
      <c r="E20" s="4" t="s">
        <v>0</v>
      </c>
      <c r="F20" s="4" t="s">
        <v>1</v>
      </c>
      <c r="G20" s="5">
        <v>31368376</v>
      </c>
      <c r="H20" s="17">
        <f t="shared" si="2"/>
        <v>31368376</v>
      </c>
      <c r="I20" s="1" t="s">
        <v>2</v>
      </c>
      <c r="J20" s="4" t="s">
        <v>3</v>
      </c>
      <c r="K20" s="4" t="s">
        <v>25</v>
      </c>
    </row>
    <row r="21" spans="1:13" ht="60" x14ac:dyDescent="0.25">
      <c r="A21" s="4">
        <v>78111800</v>
      </c>
      <c r="B21" s="4" t="s">
        <v>21</v>
      </c>
      <c r="C21" s="2" t="s">
        <v>29</v>
      </c>
      <c r="D21" s="3" t="s">
        <v>27</v>
      </c>
      <c r="E21" s="4" t="s">
        <v>22</v>
      </c>
      <c r="F21" s="4" t="s">
        <v>1</v>
      </c>
      <c r="G21" s="10">
        <v>20000000</v>
      </c>
      <c r="H21" s="17">
        <f t="shared" si="2"/>
        <v>20000000</v>
      </c>
      <c r="I21" s="1" t="s">
        <v>2</v>
      </c>
      <c r="J21" s="1" t="s">
        <v>3</v>
      </c>
      <c r="K21" s="4" t="s">
        <v>25</v>
      </c>
      <c r="L21" s="11"/>
      <c r="M21" s="12"/>
    </row>
    <row r="22" spans="1:13" ht="60" x14ac:dyDescent="0.25">
      <c r="A22" s="4" t="s">
        <v>65</v>
      </c>
      <c r="B22" s="4" t="s">
        <v>45</v>
      </c>
      <c r="C22" s="2" t="s">
        <v>43</v>
      </c>
      <c r="D22" s="3" t="s">
        <v>27</v>
      </c>
      <c r="E22" s="4" t="s">
        <v>22</v>
      </c>
      <c r="F22" s="4" t="s">
        <v>1</v>
      </c>
      <c r="G22" s="10">
        <v>34114207.588812001</v>
      </c>
      <c r="H22" s="17">
        <f t="shared" si="2"/>
        <v>34114207.588812001</v>
      </c>
      <c r="I22" s="1" t="s">
        <v>2</v>
      </c>
      <c r="J22" s="1" t="s">
        <v>3</v>
      </c>
      <c r="K22" s="4" t="s">
        <v>25</v>
      </c>
    </row>
    <row r="23" spans="1:13" ht="60" x14ac:dyDescent="0.25">
      <c r="A23" s="4" t="s">
        <v>23</v>
      </c>
      <c r="B23" s="4" t="s">
        <v>46</v>
      </c>
      <c r="C23" s="2"/>
      <c r="D23" s="3" t="s">
        <v>27</v>
      </c>
      <c r="E23" s="4" t="s">
        <v>22</v>
      </c>
      <c r="F23" s="4" t="s">
        <v>1</v>
      </c>
      <c r="G23" s="10">
        <v>30000000</v>
      </c>
      <c r="H23" s="17">
        <f t="shared" si="2"/>
        <v>30000000</v>
      </c>
      <c r="I23" s="1" t="s">
        <v>2</v>
      </c>
      <c r="J23" s="1" t="s">
        <v>3</v>
      </c>
      <c r="K23" s="4" t="s">
        <v>25</v>
      </c>
      <c r="L23" s="11"/>
      <c r="M23" s="12"/>
    </row>
    <row r="24" spans="1:13" ht="105" x14ac:dyDescent="0.25">
      <c r="A24" s="4">
        <v>81111500</v>
      </c>
      <c r="B24" s="4" t="s">
        <v>47</v>
      </c>
      <c r="C24" s="2" t="s">
        <v>43</v>
      </c>
      <c r="D24" s="3" t="s">
        <v>27</v>
      </c>
      <c r="E24" s="4" t="s">
        <v>0</v>
      </c>
      <c r="F24" s="4" t="s">
        <v>1</v>
      </c>
      <c r="G24" s="10">
        <v>18687220.687358998</v>
      </c>
      <c r="H24" s="17">
        <f t="shared" si="2"/>
        <v>18687220.687358998</v>
      </c>
      <c r="I24" s="1" t="s">
        <v>2</v>
      </c>
      <c r="J24" s="1" t="s">
        <v>3</v>
      </c>
      <c r="K24" s="4" t="s">
        <v>25</v>
      </c>
    </row>
    <row r="25" spans="1:13" ht="75" x14ac:dyDescent="0.25">
      <c r="A25" s="4">
        <v>80111600</v>
      </c>
      <c r="B25" s="20" t="s">
        <v>51</v>
      </c>
      <c r="C25" s="21" t="s">
        <v>26</v>
      </c>
      <c r="D25" s="3" t="s">
        <v>59</v>
      </c>
      <c r="E25" s="4" t="s">
        <v>0</v>
      </c>
      <c r="F25" s="4" t="s">
        <v>1</v>
      </c>
      <c r="G25" s="10">
        <v>72232490</v>
      </c>
      <c r="H25" s="10">
        <v>72232490</v>
      </c>
      <c r="I25" s="1" t="s">
        <v>2</v>
      </c>
      <c r="J25" s="1" t="s">
        <v>3</v>
      </c>
      <c r="K25" s="4" t="s">
        <v>25</v>
      </c>
    </row>
    <row r="26" spans="1:13" ht="75" x14ac:dyDescent="0.25">
      <c r="A26" s="4">
        <v>80111600</v>
      </c>
      <c r="B26" s="20" t="s">
        <v>52</v>
      </c>
      <c r="C26" s="21" t="s">
        <v>26</v>
      </c>
      <c r="D26" s="3" t="s">
        <v>60</v>
      </c>
      <c r="E26" s="4" t="s">
        <v>0</v>
      </c>
      <c r="F26" s="4" t="s">
        <v>1</v>
      </c>
      <c r="G26" s="10">
        <v>47726204</v>
      </c>
      <c r="H26" s="10">
        <v>47726204</v>
      </c>
      <c r="I26" s="1" t="s">
        <v>2</v>
      </c>
      <c r="J26" s="1" t="s">
        <v>3</v>
      </c>
      <c r="K26" s="4" t="s">
        <v>25</v>
      </c>
    </row>
    <row r="27" spans="1:13" ht="75" x14ac:dyDescent="0.25">
      <c r="A27" s="4">
        <v>80111600</v>
      </c>
      <c r="B27" s="20" t="s">
        <v>52</v>
      </c>
      <c r="C27" s="21" t="s">
        <v>26</v>
      </c>
      <c r="D27" s="3" t="s">
        <v>60</v>
      </c>
      <c r="E27" s="4" t="s">
        <v>0</v>
      </c>
      <c r="F27" s="4" t="s">
        <v>1</v>
      </c>
      <c r="G27" s="10">
        <v>47726204</v>
      </c>
      <c r="H27" s="10">
        <v>47726204</v>
      </c>
      <c r="I27" s="1" t="s">
        <v>2</v>
      </c>
      <c r="J27" s="1" t="s">
        <v>3</v>
      </c>
      <c r="K27" s="4" t="s">
        <v>25</v>
      </c>
    </row>
    <row r="28" spans="1:13" ht="75" x14ac:dyDescent="0.25">
      <c r="A28" s="4">
        <v>80111600</v>
      </c>
      <c r="B28" s="20" t="s">
        <v>52</v>
      </c>
      <c r="C28" s="21" t="s">
        <v>26</v>
      </c>
      <c r="D28" s="3" t="s">
        <v>60</v>
      </c>
      <c r="E28" s="4" t="s">
        <v>0</v>
      </c>
      <c r="F28" s="4" t="s">
        <v>1</v>
      </c>
      <c r="G28" s="10">
        <v>47726204</v>
      </c>
      <c r="H28" s="10">
        <v>47726204</v>
      </c>
      <c r="I28" s="1" t="s">
        <v>2</v>
      </c>
      <c r="J28" s="1" t="s">
        <v>3</v>
      </c>
      <c r="K28" s="4" t="s">
        <v>25</v>
      </c>
    </row>
    <row r="29" spans="1:13" ht="75" x14ac:dyDescent="0.25">
      <c r="A29" s="4">
        <v>80111600</v>
      </c>
      <c r="B29" s="20" t="s">
        <v>53</v>
      </c>
      <c r="C29" s="2" t="s">
        <v>43</v>
      </c>
      <c r="D29" s="3" t="s">
        <v>59</v>
      </c>
      <c r="E29" s="4" t="s">
        <v>0</v>
      </c>
      <c r="F29" s="4" t="s">
        <v>1</v>
      </c>
      <c r="G29" s="10">
        <v>67408112</v>
      </c>
      <c r="H29" s="10">
        <v>67408112</v>
      </c>
      <c r="I29" s="1" t="s">
        <v>2</v>
      </c>
      <c r="J29" s="1" t="s">
        <v>3</v>
      </c>
      <c r="K29" s="4" t="s">
        <v>25</v>
      </c>
    </row>
    <row r="30" spans="1:13" ht="75" x14ac:dyDescent="0.25">
      <c r="A30" s="4">
        <v>80111600</v>
      </c>
      <c r="B30" s="20" t="s">
        <v>53</v>
      </c>
      <c r="C30" s="2" t="s">
        <v>43</v>
      </c>
      <c r="D30" s="3" t="s">
        <v>59</v>
      </c>
      <c r="E30" s="4" t="s">
        <v>0</v>
      </c>
      <c r="F30" s="4" t="s">
        <v>1</v>
      </c>
      <c r="G30" s="10">
        <v>67408112</v>
      </c>
      <c r="H30" s="10">
        <v>67408112</v>
      </c>
      <c r="I30" s="1" t="s">
        <v>2</v>
      </c>
      <c r="J30" s="1" t="s">
        <v>3</v>
      </c>
      <c r="K30" s="4" t="s">
        <v>25</v>
      </c>
    </row>
    <row r="31" spans="1:13" ht="75" x14ac:dyDescent="0.25">
      <c r="A31" s="4">
        <v>80111600</v>
      </c>
      <c r="B31" s="20" t="s">
        <v>53</v>
      </c>
      <c r="C31" s="2" t="s">
        <v>43</v>
      </c>
      <c r="D31" s="3" t="s">
        <v>59</v>
      </c>
      <c r="E31" s="4" t="s">
        <v>0</v>
      </c>
      <c r="F31" s="4" t="s">
        <v>1</v>
      </c>
      <c r="G31" s="10">
        <v>67408112</v>
      </c>
      <c r="H31" s="10">
        <v>67408112</v>
      </c>
      <c r="I31" s="1" t="s">
        <v>2</v>
      </c>
      <c r="J31" s="1" t="s">
        <v>3</v>
      </c>
      <c r="K31" s="4" t="s">
        <v>25</v>
      </c>
    </row>
    <row r="32" spans="1:13" ht="75" x14ac:dyDescent="0.25">
      <c r="A32" s="4">
        <v>80111600</v>
      </c>
      <c r="B32" s="20" t="s">
        <v>53</v>
      </c>
      <c r="C32" s="2" t="s">
        <v>43</v>
      </c>
      <c r="D32" s="3" t="s">
        <v>59</v>
      </c>
      <c r="E32" s="4" t="s">
        <v>0</v>
      </c>
      <c r="F32" s="4" t="s">
        <v>1</v>
      </c>
      <c r="G32" s="10">
        <v>67408112</v>
      </c>
      <c r="H32" s="10">
        <v>67408112</v>
      </c>
      <c r="I32" s="1" t="s">
        <v>2</v>
      </c>
      <c r="J32" s="1" t="s">
        <v>3</v>
      </c>
      <c r="K32" s="4" t="s">
        <v>25</v>
      </c>
    </row>
    <row r="33" spans="1:11" ht="75" x14ac:dyDescent="0.25">
      <c r="A33" s="4">
        <v>80111600</v>
      </c>
      <c r="B33" s="20" t="s">
        <v>53</v>
      </c>
      <c r="C33" s="2" t="s">
        <v>43</v>
      </c>
      <c r="D33" s="3" t="s">
        <v>59</v>
      </c>
      <c r="E33" s="4" t="s">
        <v>0</v>
      </c>
      <c r="F33" s="4" t="s">
        <v>1</v>
      </c>
      <c r="G33" s="10">
        <v>67408112</v>
      </c>
      <c r="H33" s="10">
        <v>67408112</v>
      </c>
      <c r="I33" s="1" t="s">
        <v>2</v>
      </c>
      <c r="J33" s="1" t="s">
        <v>3</v>
      </c>
      <c r="K33" s="4" t="s">
        <v>25</v>
      </c>
    </row>
    <row r="34" spans="1:11" ht="75" x14ac:dyDescent="0.25">
      <c r="A34" s="4">
        <v>80111600</v>
      </c>
      <c r="B34" s="20" t="s">
        <v>51</v>
      </c>
      <c r="C34" s="2" t="s">
        <v>43</v>
      </c>
      <c r="D34" s="3" t="s">
        <v>61</v>
      </c>
      <c r="E34" s="4" t="s">
        <v>0</v>
      </c>
      <c r="F34" s="4" t="s">
        <v>1</v>
      </c>
      <c r="G34" s="10">
        <v>51362743</v>
      </c>
      <c r="H34" s="10">
        <v>51362743</v>
      </c>
      <c r="I34" s="1" t="s">
        <v>2</v>
      </c>
      <c r="J34" s="1" t="s">
        <v>3</v>
      </c>
      <c r="K34" s="4" t="s">
        <v>25</v>
      </c>
    </row>
    <row r="35" spans="1:11" ht="75" x14ac:dyDescent="0.25">
      <c r="A35" s="4">
        <v>80111600</v>
      </c>
      <c r="B35" s="20" t="s">
        <v>51</v>
      </c>
      <c r="C35" s="2" t="s">
        <v>43</v>
      </c>
      <c r="D35" s="3" t="s">
        <v>61</v>
      </c>
      <c r="E35" s="4" t="s">
        <v>0</v>
      </c>
      <c r="F35" s="4" t="s">
        <v>1</v>
      </c>
      <c r="G35" s="10">
        <v>51362743</v>
      </c>
      <c r="H35" s="10">
        <v>51362743</v>
      </c>
      <c r="I35" s="1" t="s">
        <v>2</v>
      </c>
      <c r="J35" s="1" t="s">
        <v>3</v>
      </c>
      <c r="K35" s="4" t="s">
        <v>25</v>
      </c>
    </row>
    <row r="36" spans="1:11" ht="75" x14ac:dyDescent="0.25">
      <c r="A36" s="4">
        <v>80111600</v>
      </c>
      <c r="B36" s="20" t="s">
        <v>51</v>
      </c>
      <c r="C36" s="2" t="s">
        <v>43</v>
      </c>
      <c r="D36" s="3" t="s">
        <v>62</v>
      </c>
      <c r="E36" s="4" t="s">
        <v>0</v>
      </c>
      <c r="F36" s="4" t="s">
        <v>1</v>
      </c>
      <c r="G36" s="10">
        <v>67593665</v>
      </c>
      <c r="H36" s="10">
        <v>67593665</v>
      </c>
      <c r="I36" s="1" t="s">
        <v>2</v>
      </c>
      <c r="J36" s="1" t="s">
        <v>3</v>
      </c>
      <c r="K36" s="4" t="s">
        <v>25</v>
      </c>
    </row>
    <row r="37" spans="1:11" ht="75" x14ac:dyDescent="0.25">
      <c r="A37" s="4">
        <v>80111600</v>
      </c>
      <c r="B37" s="20" t="s">
        <v>51</v>
      </c>
      <c r="C37" s="2" t="s">
        <v>43</v>
      </c>
      <c r="D37" s="3" t="s">
        <v>62</v>
      </c>
      <c r="E37" s="4" t="s">
        <v>0</v>
      </c>
      <c r="F37" s="4" t="s">
        <v>1</v>
      </c>
      <c r="G37" s="10">
        <v>67593665</v>
      </c>
      <c r="H37" s="10">
        <v>67593665</v>
      </c>
      <c r="I37" s="1" t="s">
        <v>2</v>
      </c>
      <c r="J37" s="1" t="s">
        <v>3</v>
      </c>
      <c r="K37" s="4" t="s">
        <v>25</v>
      </c>
    </row>
    <row r="38" spans="1:11" ht="75" x14ac:dyDescent="0.25">
      <c r="A38" s="4">
        <v>80111600</v>
      </c>
      <c r="B38" s="20" t="s">
        <v>51</v>
      </c>
      <c r="C38" s="2" t="s">
        <v>43</v>
      </c>
      <c r="D38" s="3" t="s">
        <v>63</v>
      </c>
      <c r="E38" s="4" t="s">
        <v>0</v>
      </c>
      <c r="F38" s="4" t="s">
        <v>1</v>
      </c>
      <c r="G38" s="10">
        <v>68335877</v>
      </c>
      <c r="H38" s="10">
        <v>68335877</v>
      </c>
      <c r="I38" s="1" t="s">
        <v>2</v>
      </c>
      <c r="J38" s="1" t="s">
        <v>3</v>
      </c>
      <c r="K38" s="4" t="s">
        <v>25</v>
      </c>
    </row>
    <row r="39" spans="1:11" ht="75" x14ac:dyDescent="0.25">
      <c r="A39" s="4">
        <v>80111600</v>
      </c>
      <c r="B39" s="20" t="s">
        <v>51</v>
      </c>
      <c r="C39" s="2" t="s">
        <v>43</v>
      </c>
      <c r="D39" s="3" t="s">
        <v>63</v>
      </c>
      <c r="E39" s="4" t="s">
        <v>0</v>
      </c>
      <c r="F39" s="4" t="s">
        <v>1</v>
      </c>
      <c r="G39" s="10">
        <v>68335877</v>
      </c>
      <c r="H39" s="10">
        <v>68335877</v>
      </c>
      <c r="I39" s="1" t="s">
        <v>2</v>
      </c>
      <c r="J39" s="1" t="s">
        <v>3</v>
      </c>
      <c r="K39" s="4" t="s">
        <v>25</v>
      </c>
    </row>
    <row r="40" spans="1:11" ht="75" x14ac:dyDescent="0.25">
      <c r="A40" s="4">
        <v>80111600</v>
      </c>
      <c r="B40" s="20" t="s">
        <v>51</v>
      </c>
      <c r="C40" s="2" t="s">
        <v>43</v>
      </c>
      <c r="D40" s="3" t="s">
        <v>63</v>
      </c>
      <c r="E40" s="4" t="s">
        <v>0</v>
      </c>
      <c r="F40" s="4" t="s">
        <v>1</v>
      </c>
      <c r="G40" s="10">
        <v>68335877</v>
      </c>
      <c r="H40" s="10">
        <v>68335877</v>
      </c>
      <c r="I40" s="1" t="s">
        <v>2</v>
      </c>
      <c r="J40" s="1" t="s">
        <v>3</v>
      </c>
      <c r="K40" s="4" t="s">
        <v>25</v>
      </c>
    </row>
    <row r="41" spans="1:11" ht="75" x14ac:dyDescent="0.25">
      <c r="A41" s="4">
        <v>80111600</v>
      </c>
      <c r="B41" s="20" t="s">
        <v>51</v>
      </c>
      <c r="C41" s="2" t="s">
        <v>43</v>
      </c>
      <c r="D41" s="3" t="s">
        <v>63</v>
      </c>
      <c r="E41" s="4" t="s">
        <v>0</v>
      </c>
      <c r="F41" s="4" t="s">
        <v>1</v>
      </c>
      <c r="G41" s="10">
        <v>68335877</v>
      </c>
      <c r="H41" s="10">
        <v>68335877</v>
      </c>
      <c r="I41" s="1" t="s">
        <v>2</v>
      </c>
      <c r="J41" s="1" t="s">
        <v>3</v>
      </c>
      <c r="K41" s="4" t="s">
        <v>25</v>
      </c>
    </row>
    <row r="42" spans="1:11" ht="75" x14ac:dyDescent="0.25">
      <c r="A42" s="4">
        <v>80111600</v>
      </c>
      <c r="B42" s="20" t="s">
        <v>51</v>
      </c>
      <c r="C42" s="2" t="s">
        <v>43</v>
      </c>
      <c r="D42" s="3" t="s">
        <v>63</v>
      </c>
      <c r="E42" s="4" t="s">
        <v>0</v>
      </c>
      <c r="F42" s="4" t="s">
        <v>1</v>
      </c>
      <c r="G42" s="10">
        <v>68335877</v>
      </c>
      <c r="H42" s="10">
        <v>68335877</v>
      </c>
      <c r="I42" s="1" t="s">
        <v>2</v>
      </c>
      <c r="J42" s="1" t="s">
        <v>3</v>
      </c>
      <c r="K42" s="4" t="s">
        <v>25</v>
      </c>
    </row>
    <row r="43" spans="1:11" ht="75" x14ac:dyDescent="0.25">
      <c r="A43" s="4">
        <v>80111600</v>
      </c>
      <c r="B43" s="20" t="s">
        <v>51</v>
      </c>
      <c r="C43" s="2" t="s">
        <v>43</v>
      </c>
      <c r="D43" s="3" t="s">
        <v>63</v>
      </c>
      <c r="E43" s="4" t="s">
        <v>0</v>
      </c>
      <c r="F43" s="4" t="s">
        <v>1</v>
      </c>
      <c r="G43" s="10">
        <v>68335877</v>
      </c>
      <c r="H43" s="10">
        <v>68335877</v>
      </c>
      <c r="I43" s="1" t="s">
        <v>2</v>
      </c>
      <c r="J43" s="1" t="s">
        <v>3</v>
      </c>
      <c r="K43" s="4" t="s">
        <v>25</v>
      </c>
    </row>
    <row r="44" spans="1:11" ht="75" x14ac:dyDescent="0.25">
      <c r="A44" s="4">
        <v>80111600</v>
      </c>
      <c r="B44" s="20" t="s">
        <v>51</v>
      </c>
      <c r="C44" s="2" t="s">
        <v>43</v>
      </c>
      <c r="D44" s="3" t="s">
        <v>63</v>
      </c>
      <c r="E44" s="4" t="s">
        <v>0</v>
      </c>
      <c r="F44" s="4" t="s">
        <v>1</v>
      </c>
      <c r="G44" s="10">
        <v>68335877</v>
      </c>
      <c r="H44" s="10">
        <v>68335877</v>
      </c>
      <c r="I44" s="1" t="s">
        <v>2</v>
      </c>
      <c r="J44" s="1" t="s">
        <v>3</v>
      </c>
      <c r="K44" s="4" t="s">
        <v>25</v>
      </c>
    </row>
    <row r="45" spans="1:11" ht="75" x14ac:dyDescent="0.25">
      <c r="A45" s="4">
        <v>80111600</v>
      </c>
      <c r="B45" s="20" t="s">
        <v>51</v>
      </c>
      <c r="C45" s="2" t="s">
        <v>43</v>
      </c>
      <c r="D45" s="3" t="s">
        <v>63</v>
      </c>
      <c r="E45" s="4" t="s">
        <v>0</v>
      </c>
      <c r="F45" s="4" t="s">
        <v>1</v>
      </c>
      <c r="G45" s="10">
        <v>68335877</v>
      </c>
      <c r="H45" s="10">
        <v>68335877</v>
      </c>
      <c r="I45" s="1" t="s">
        <v>2</v>
      </c>
      <c r="J45" s="1" t="s">
        <v>3</v>
      </c>
      <c r="K45" s="4" t="s">
        <v>25</v>
      </c>
    </row>
    <row r="46" spans="1:11" ht="90" x14ac:dyDescent="0.25">
      <c r="A46" s="4">
        <v>80111600</v>
      </c>
      <c r="B46" s="20" t="s">
        <v>54</v>
      </c>
      <c r="C46" s="21" t="s">
        <v>26</v>
      </c>
      <c r="D46" s="3" t="s">
        <v>27</v>
      </c>
      <c r="E46" s="4" t="s">
        <v>0</v>
      </c>
      <c r="F46" s="4" t="s">
        <v>1</v>
      </c>
      <c r="G46" s="5">
        <v>82192620</v>
      </c>
      <c r="H46" s="5">
        <v>82192620</v>
      </c>
      <c r="I46" s="1" t="s">
        <v>2</v>
      </c>
      <c r="J46" s="1" t="s">
        <v>3</v>
      </c>
      <c r="K46" s="4" t="s">
        <v>25</v>
      </c>
    </row>
    <row r="47" spans="1:11" ht="105" x14ac:dyDescent="0.25">
      <c r="A47" s="4">
        <v>80111600</v>
      </c>
      <c r="B47" s="20" t="s">
        <v>55</v>
      </c>
      <c r="C47" s="21" t="s">
        <v>26</v>
      </c>
      <c r="D47" s="3" t="s">
        <v>27</v>
      </c>
      <c r="E47" s="4" t="s">
        <v>0</v>
      </c>
      <c r="F47" s="4" t="s">
        <v>1</v>
      </c>
      <c r="G47" s="10" t="s">
        <v>57</v>
      </c>
      <c r="H47" s="10" t="s">
        <v>57</v>
      </c>
      <c r="I47" s="1" t="s">
        <v>2</v>
      </c>
      <c r="J47" s="1" t="s">
        <v>3</v>
      </c>
      <c r="K47" s="4" t="s">
        <v>25</v>
      </c>
    </row>
    <row r="48" spans="1:11" ht="75" x14ac:dyDescent="0.25">
      <c r="A48" s="4">
        <v>80111600</v>
      </c>
      <c r="B48" s="20" t="s">
        <v>56</v>
      </c>
      <c r="C48" s="21" t="s">
        <v>26</v>
      </c>
      <c r="D48" s="3" t="s">
        <v>27</v>
      </c>
      <c r="E48" s="4" t="s">
        <v>0</v>
      </c>
      <c r="F48" s="4" t="s">
        <v>1</v>
      </c>
      <c r="G48" s="10" t="s">
        <v>58</v>
      </c>
      <c r="H48" s="10" t="s">
        <v>58</v>
      </c>
      <c r="I48" s="1" t="s">
        <v>2</v>
      </c>
      <c r="J48" s="1" t="s">
        <v>3</v>
      </c>
      <c r="K48" s="4" t="s">
        <v>25</v>
      </c>
    </row>
    <row r="49" spans="1:11" ht="75" x14ac:dyDescent="0.25">
      <c r="A49" s="4">
        <v>80111600</v>
      </c>
      <c r="B49" s="20" t="s">
        <v>56</v>
      </c>
      <c r="C49" s="21" t="s">
        <v>26</v>
      </c>
      <c r="D49" s="3" t="s">
        <v>27</v>
      </c>
      <c r="E49" s="4" t="s">
        <v>0</v>
      </c>
      <c r="F49" s="4" t="s">
        <v>1</v>
      </c>
      <c r="G49" s="10" t="s">
        <v>58</v>
      </c>
      <c r="H49" s="10" t="s">
        <v>58</v>
      </c>
      <c r="I49" s="1" t="s">
        <v>2</v>
      </c>
      <c r="J49" s="1" t="s">
        <v>3</v>
      </c>
      <c r="K49" s="4" t="s">
        <v>25</v>
      </c>
    </row>
    <row r="50" spans="1:11" ht="75" x14ac:dyDescent="0.25">
      <c r="A50" s="4">
        <v>80111600</v>
      </c>
      <c r="B50" s="20" t="s">
        <v>56</v>
      </c>
      <c r="C50" s="21" t="s">
        <v>26</v>
      </c>
      <c r="D50" s="3" t="s">
        <v>27</v>
      </c>
      <c r="E50" s="4" t="s">
        <v>0</v>
      </c>
      <c r="F50" s="4" t="s">
        <v>1</v>
      </c>
      <c r="G50" s="10" t="s">
        <v>58</v>
      </c>
      <c r="H50" s="10" t="s">
        <v>58</v>
      </c>
      <c r="I50" s="1" t="s">
        <v>2</v>
      </c>
      <c r="J50" s="1" t="s">
        <v>3</v>
      </c>
      <c r="K50" s="4" t="s">
        <v>25</v>
      </c>
    </row>
    <row r="51" spans="1:11" ht="60" x14ac:dyDescent="0.25">
      <c r="A51" s="4">
        <v>78111800</v>
      </c>
      <c r="B51" s="20" t="s">
        <v>21</v>
      </c>
      <c r="C51" s="1" t="s">
        <v>29</v>
      </c>
      <c r="D51" s="3" t="s">
        <v>27</v>
      </c>
      <c r="E51" s="4" t="s">
        <v>0</v>
      </c>
      <c r="F51" s="4" t="s">
        <v>1</v>
      </c>
      <c r="G51" s="10">
        <v>350000000</v>
      </c>
      <c r="H51" s="10">
        <v>350000000</v>
      </c>
      <c r="I51" s="1" t="s">
        <v>2</v>
      </c>
      <c r="J51" s="1" t="s">
        <v>3</v>
      </c>
      <c r="K51" s="4" t="s">
        <v>25</v>
      </c>
    </row>
    <row r="52" spans="1:11" ht="75" x14ac:dyDescent="0.25">
      <c r="A52" s="4">
        <v>80111600</v>
      </c>
      <c r="B52" s="22" t="s">
        <v>66</v>
      </c>
      <c r="C52" s="1" t="s">
        <v>26</v>
      </c>
      <c r="D52" s="3" t="s">
        <v>60</v>
      </c>
      <c r="E52" s="4" t="s">
        <v>0</v>
      </c>
      <c r="F52" s="4" t="s">
        <v>1</v>
      </c>
      <c r="G52" s="23">
        <v>77144535</v>
      </c>
      <c r="H52" s="23">
        <v>77144535</v>
      </c>
      <c r="I52" s="1" t="s">
        <v>2</v>
      </c>
      <c r="J52" s="1" t="s">
        <v>3</v>
      </c>
      <c r="K52" s="4" t="s">
        <v>25</v>
      </c>
    </row>
    <row r="53" spans="1:11" ht="60" x14ac:dyDescent="0.25">
      <c r="A53" s="4">
        <v>80111600</v>
      </c>
      <c r="B53" s="22" t="s">
        <v>67</v>
      </c>
      <c r="C53" s="1" t="s">
        <v>26</v>
      </c>
      <c r="D53" s="3" t="s">
        <v>60</v>
      </c>
      <c r="E53" s="4" t="s">
        <v>0</v>
      </c>
      <c r="F53" s="4" t="s">
        <v>1</v>
      </c>
      <c r="G53" s="23">
        <v>77144535</v>
      </c>
      <c r="H53" s="23">
        <v>77144535</v>
      </c>
      <c r="I53" s="1" t="s">
        <v>2</v>
      </c>
      <c r="J53" s="1" t="s">
        <v>3</v>
      </c>
      <c r="K53" s="4" t="s">
        <v>25</v>
      </c>
    </row>
    <row r="54" spans="1:11" ht="105" x14ac:dyDescent="0.25">
      <c r="A54" s="4">
        <v>80111600</v>
      </c>
      <c r="B54" s="22" t="s">
        <v>68</v>
      </c>
      <c r="C54" s="1" t="s">
        <v>26</v>
      </c>
      <c r="D54" s="3" t="s">
        <v>60</v>
      </c>
      <c r="E54" s="4" t="s">
        <v>0</v>
      </c>
      <c r="F54" s="4" t="s">
        <v>1</v>
      </c>
      <c r="G54" s="23">
        <v>118683900</v>
      </c>
      <c r="H54" s="23">
        <v>118683900</v>
      </c>
      <c r="I54" s="1" t="s">
        <v>2</v>
      </c>
      <c r="J54" s="1" t="s">
        <v>3</v>
      </c>
      <c r="K54" s="4" t="s">
        <v>25</v>
      </c>
    </row>
  </sheetData>
  <pageMargins left="0.7" right="0.7" top="0.75" bottom="0.75" header="0.3" footer="0.3"/>
  <ignoredErrors>
    <ignoredError sqref="G47:H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ADQUISICIONES2026</vt:lpstr>
    </vt:vector>
  </TitlesOfParts>
  <Company>CGEM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Liliana Perea Heredia</dc:creator>
  <cp:lastModifiedBy>Martha Liliana Perea Heredia</cp:lastModifiedBy>
  <dcterms:created xsi:type="dcterms:W3CDTF">2024-12-30T13:48:36Z</dcterms:created>
  <dcterms:modified xsi:type="dcterms:W3CDTF">2026-01-21T16:07:06Z</dcterms:modified>
</cp:coreProperties>
</file>